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showInkAnnotation="0" codeName="ThisWorkbook" defaultThemeVersion="124226"/>
  <mc:AlternateContent xmlns:mc="http://schemas.openxmlformats.org/markup-compatibility/2006">
    <mc:Choice Requires="x15">
      <x15ac:absPath xmlns:x15ac="http://schemas.microsoft.com/office/spreadsheetml/2010/11/ac" url="C:\Users\Marthinus.Prinsloo\Desktop\"/>
    </mc:Choice>
  </mc:AlternateContent>
  <xr:revisionPtr revIDLastSave="0" documentId="8_{C0D70406-2E54-4FBD-96CD-BE7D7DE0E00C}" xr6:coauthVersionLast="36" xr6:coauthVersionMax="36" xr10:uidLastSave="{00000000-0000-0000-0000-000000000000}"/>
  <bookViews>
    <workbookView xWindow="0" yWindow="0" windowWidth="20490" windowHeight="7550" tabRatio="653" xr2:uid="{00000000-000D-0000-FFFF-FFFF00000000}"/>
  </bookViews>
  <sheets>
    <sheet name="COVER SHEET" sheetId="33" r:id="rId1"/>
    <sheet name="Price Declaration " sheetId="26" r:id="rId2"/>
    <sheet name="2. TRANSACTION FEE OFFSITE " sheetId="35" r:id="rId3"/>
  </sheet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'!$A$1:$F$69</definedName>
    <definedName name="_xlnm.Print_Area" localSheetId="0">'COVER SHEET'!$A$1:$M$46</definedName>
    <definedName name="_xlnm.Print_Area" localSheetId="1">'Price Declaration '!$A$1:$I$42</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workbook>
</file>

<file path=xl/calcChain.xml><?xml version="1.0" encoding="utf-8"?>
<calcChain xmlns="http://schemas.openxmlformats.org/spreadsheetml/2006/main">
  <c r="C8" i="26" l="1"/>
  <c r="E16" i="35" l="1"/>
  <c r="E59" i="35"/>
  <c r="E58" i="35"/>
  <c r="E57" i="35"/>
  <c r="E56" i="35"/>
  <c r="F56" i="35" s="1"/>
  <c r="E55" i="35"/>
  <c r="F55" i="35" s="1"/>
  <c r="E54" i="35"/>
  <c r="E53" i="35"/>
  <c r="F53" i="35" s="1"/>
  <c r="E52" i="35"/>
  <c r="E51"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E20" i="35"/>
  <c r="E19" i="35"/>
  <c r="E18" i="35"/>
  <c r="E17" i="35"/>
  <c r="F58" i="35" l="1"/>
  <c r="F54"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C9" i="26" l="1"/>
  <c r="C60" i="35" l="1"/>
  <c r="F57" i="35"/>
  <c r="F59" i="35"/>
  <c r="C9" i="35"/>
  <c r="F60" i="35" l="1"/>
  <c r="F61" i="35" l="1"/>
  <c r="E62" i="35" s="1"/>
  <c r="A21" i="26" l="1"/>
</calcChain>
</file>

<file path=xl/sharedStrings.xml><?xml version="1.0" encoding="utf-8"?>
<sst xmlns="http://schemas.openxmlformats.org/spreadsheetml/2006/main" count="116" uniqueCount="103">
  <si>
    <t>Description</t>
  </si>
  <si>
    <t>PRICING SUBMISSION</t>
  </si>
  <si>
    <t>BIDDER NAME</t>
  </si>
  <si>
    <t>SMS Notifications</t>
  </si>
  <si>
    <t>Cancellations</t>
  </si>
  <si>
    <t>Bus/Coach Bookings</t>
  </si>
  <si>
    <t>Tel No: ……………………………………….</t>
  </si>
  <si>
    <t>Fax No: ……………………………………….</t>
  </si>
  <si>
    <t>Cell No: ……………………………………….</t>
  </si>
  <si>
    <t>Dear Sir/Madam,</t>
  </si>
  <si>
    <t>Price Declaration</t>
  </si>
  <si>
    <t>Total</t>
  </si>
  <si>
    <t>Percentage Fee</t>
  </si>
  <si>
    <t>Item</t>
  </si>
  <si>
    <t>RFP NO:</t>
  </si>
  <si>
    <t>RFP NAME:</t>
  </si>
  <si>
    <t>PRICE INSTRUCTIONS</t>
  </si>
  <si>
    <t>2.1.2 Bidders must sign all paper copies of their Pricing Schedule.</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</si>
  <si>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excluding VAT</t>
    </r>
    <r>
      <rPr>
        <sz val="11"/>
        <rFont val="Arial"/>
        <family val="2"/>
      </rPr>
      <t>.</t>
    </r>
  </si>
  <si>
    <t>ITEM</t>
  </si>
  <si>
    <t>Air Travel – International</t>
  </si>
  <si>
    <t>Air Travel – Regional</t>
  </si>
  <si>
    <t xml:space="preserve">Air Travel – Domestic </t>
  </si>
  <si>
    <t>Air Travel – International (Re-issue)</t>
  </si>
  <si>
    <t>Air Travel – Regional (Re-issue)</t>
  </si>
  <si>
    <t>Air Travel – Domestic (Re-issue)</t>
  </si>
  <si>
    <t>Car Rental – Domestic</t>
  </si>
  <si>
    <t xml:space="preserve">Car Rental – Regional </t>
  </si>
  <si>
    <t>Car Rental – International</t>
  </si>
  <si>
    <t>Accommodation – Domestic</t>
  </si>
  <si>
    <t>Accommodation – Regional</t>
  </si>
  <si>
    <t>Accommodation – International</t>
  </si>
  <si>
    <t>Transfers/Shuttle – Domestic</t>
  </si>
  <si>
    <t>Transfers/Shuttle – Regional</t>
  </si>
  <si>
    <t>Transfers/Shuttle – International</t>
  </si>
  <si>
    <t>Refunds – Air Domestic</t>
  </si>
  <si>
    <t>Refunds – Air Regional</t>
  </si>
  <si>
    <t>Refunds – Air International</t>
  </si>
  <si>
    <t>Debtors Account Reconciliation</t>
  </si>
  <si>
    <t>Parking bookings</t>
  </si>
  <si>
    <t>Changes to bookings</t>
  </si>
  <si>
    <t>Train bookings – International</t>
  </si>
  <si>
    <t>Courier services for travel documentation (visa &amp; passports)</t>
  </si>
  <si>
    <t>After Hours Services</t>
  </si>
  <si>
    <t>Visa Assistance 
(Provision of documents and advice)</t>
  </si>
  <si>
    <t>Additional Ad-hoc Reports (per report)</t>
  </si>
  <si>
    <t>Customised Reports (per report)</t>
  </si>
  <si>
    <t>Estimated Volume</t>
  </si>
  <si>
    <t>Unit Price
(excl VAT)</t>
  </si>
  <si>
    <t>Transaction Type</t>
  </si>
  <si>
    <t>Other (Specify)</t>
  </si>
  <si>
    <t>Unit Price
(incl VAT)</t>
  </si>
  <si>
    <t>TOTAL Price
(incl VAT)</t>
  </si>
  <si>
    <t>TRADITIONAL BOOKINGS</t>
  </si>
  <si>
    <t>1.1  TRANSACTION FEES</t>
  </si>
  <si>
    <t>1.2  CONFERENCE TRANSACTION FEE</t>
  </si>
  <si>
    <t>Comment</t>
  </si>
  <si>
    <r>
      <t xml:space="preserve">Conference Transaction Fee </t>
    </r>
    <r>
      <rPr>
        <b/>
        <sz val="11"/>
        <rFont val="Arial"/>
        <family val="2"/>
      </rPr>
      <t>(as a % of the Total turnover of the event)</t>
    </r>
  </si>
  <si>
    <t>1.  STRUCTURE OF THE TENDER</t>
  </si>
  <si>
    <t>2.  GENERAL INSTRUCTIONS FOR COMPLETING THE PRICING SCHEDULE TEMPLATES</t>
  </si>
  <si>
    <t>2.1  Tender submission format</t>
  </si>
  <si>
    <t>2.2  Input spreadsheets</t>
  </si>
  <si>
    <t>2.3  Currency and VAT</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</si>
  <si>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</si>
  <si>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</si>
  <si>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</si>
  <si>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</si>
  <si>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</si>
  <si>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</si>
  <si>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</si>
  <si>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</si>
  <si>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t>Email:………………………………………….</t>
  </si>
  <si>
    <t>Percentage Split between Online Booking  and Traditional Booking</t>
  </si>
  <si>
    <t>Percentage Traditional</t>
  </si>
  <si>
    <t>ANNEXURE A3</t>
  </si>
  <si>
    <t>2.1.4 Bidders must reference RFP/BID main document section 15.2 for current travel volumes.</t>
  </si>
  <si>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</si>
  <si>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</si>
  <si>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</si>
  <si>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</si>
  <si>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</si>
  <si>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</si>
  <si>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</si>
  <si>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Charters</t>
  </si>
  <si>
    <t>Consultant Assistance with bookings</t>
  </si>
  <si>
    <t>Online Booking tool per trip</t>
  </si>
  <si>
    <t>Bill back to travel Agent/Supplier</t>
  </si>
  <si>
    <t>Any other service that will be billed not mentioned above</t>
  </si>
  <si>
    <t>Train bookings – Domestic</t>
  </si>
  <si>
    <t xml:space="preserve">TENDER FOR APPOINTMENT OF A TRAVEL MANAGEMENT AGENCY FOR THE DEPARTMENT OF PLANNING MONITORING AND EVALUATION(DPME) FOR THE PERIOD OF THIRTY SIX(36) MONTHS </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</si>
  <si>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color rgb="FF00B0F0"/>
        <rFont val="Arial"/>
        <family val="2"/>
      </rPr>
      <t>OFF-SITE</t>
    </r>
    <r>
      <rPr>
        <b/>
        <sz val="10"/>
        <rFont val="Arial"/>
        <family val="2"/>
      </rPr>
      <t xml:space="preserve"> </t>
    </r>
    <r>
      <rPr>
        <sz val="10"/>
        <rFont val="Arial"/>
        <family val="2"/>
      </rPr>
      <t xml:space="preserve">travel management service to the </t>
    </r>
    <r>
      <rPr>
        <b/>
        <sz val="10"/>
        <color rgb="FF00B0F0"/>
        <rFont val="Arial"/>
        <family val="2"/>
      </rPr>
      <t>DPME</t>
    </r>
    <r>
      <rPr>
        <sz val="10"/>
        <rFont val="Arial"/>
        <family val="2"/>
      </rPr>
      <t xml:space="preserve"> at the following total amounts (including VAT)</t>
    </r>
  </si>
  <si>
    <t>Transaction Fee (Off-Site)</t>
  </si>
  <si>
    <r>
      <t xml:space="preserve">We undertake to hold this offer open for acceptance for a period of </t>
    </r>
    <r>
      <rPr>
        <b/>
        <sz val="10"/>
        <color rgb="FF00B0F0"/>
        <rFont val="Arial"/>
        <family val="2"/>
      </rPr>
      <t>180 days</t>
    </r>
    <r>
      <rPr>
        <sz val="10"/>
        <rFont val="Arial"/>
        <family val="2"/>
      </rPr>
      <t xml:space="preserve"> from the date of submission of offers. We further undertake that upon final acceptance of our offer, we will commence with the provision of service when required to do so by the DPME</t>
    </r>
  </si>
  <si>
    <r>
      <t>We understand that DPME</t>
    </r>
    <r>
      <rPr>
        <sz val="10"/>
        <rFont val="Arial"/>
      </rPr>
      <t xml:space="preserve"> are not bound to accept the lowest or any offer and that we must bear all costs which we have incurred in connection with preparing and submitting this bid.</t>
    </r>
  </si>
  <si>
    <t>VIP surchage fee per booking</t>
  </si>
  <si>
    <t>Travel Lodge card Reconciliation if utilised</t>
  </si>
  <si>
    <t>TRANSACTION FEE MODEL(OFF-SITE SERVICES)</t>
  </si>
  <si>
    <t>2.1.3 Bidders must complete and submit the templates attached ,which is transactional fee model offsite</t>
  </si>
  <si>
    <t>2.1.1 Bidders must submit  a paper copy and an electronic copy of the Pricing Schedule. In the event of a discrepancy, the
         paper copy will prevail.</t>
  </si>
  <si>
    <t xml:space="preserve">NB*The bidder to include a cover page as an additonal document to outline the services that are </t>
  </si>
  <si>
    <t>offered at no charge.</t>
  </si>
  <si>
    <t>DPME 06-2021/22</t>
  </si>
  <si>
    <r>
      <t xml:space="preserve">This spreadsheet for </t>
    </r>
    <r>
      <rPr>
        <b/>
        <sz val="11"/>
        <rFont val="Arial"/>
        <family val="2"/>
      </rPr>
      <t>RFP/BID --------DPME 06-2021/22-------</t>
    </r>
    <r>
      <rPr>
        <sz val="11"/>
        <rFont val="Arial"/>
        <family val="2"/>
      </rPr>
      <t xml:space="preserve"> contains the financial response templates for the bid. The bid pricing submission instructions in this document must be read in conjunction with instructions or notes embedded in the various tabs of spreadsheet (Pricing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</si>
</sst>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9" x14ac:knownFonts="1">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i/>
      <sz val="11"/>
      <name val="Arial"/>
      <family val="2"/>
    </font>
    <font>
      <b/>
      <sz val="16"/>
      <color rgb="FFFF000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8" fillId="0" borderId="0" xfId="0" applyFont="1" applyBorder="1" applyAlignment="1">
      <alignment horizontal="left" vertical="center" wrapText="1"/>
    </xf>
    <xf numFmtId="0" fontId="1" fillId="3" borderId="3" xfId="0" applyFont="1" applyFill="1" applyBorder="1"/>
    <xf numFmtId="0" fontId="6" fillId="3" borderId="0" xfId="0" applyFont="1" applyFill="1" applyBorder="1"/>
    <xf numFmtId="0" fontId="6" fillId="0" borderId="15" xfId="0" applyFont="1" applyBorder="1" applyAlignment="1">
      <alignment horizontal="justify" vertical="center" wrapText="1"/>
    </xf>
    <xf numFmtId="164" fontId="6" fillId="0" borderId="15" xfId="1" applyFont="1" applyBorder="1"/>
    <xf numFmtId="164" fontId="6" fillId="0" borderId="2" xfId="1" applyFont="1" applyBorder="1"/>
    <xf numFmtId="0" fontId="8" fillId="0" borderId="0" xfId="0" applyFont="1" applyBorder="1"/>
    <xf numFmtId="164" fontId="8" fillId="0" borderId="0" xfId="1" applyFont="1" applyBorder="1"/>
    <xf numFmtId="164" fontId="8" fillId="0" borderId="16"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8" fillId="0" borderId="2" xfId="0" applyFont="1" applyBorder="1" applyAlignment="1">
      <alignment wrapText="1"/>
    </xf>
    <xf numFmtId="0" fontId="6" fillId="3" borderId="0" xfId="0" applyFont="1" applyFill="1" applyBorder="1" applyAlignment="1">
      <alignment horizontal="center"/>
    </xf>
    <xf numFmtId="0" fontId="2" fillId="3" borderId="3" xfId="0" applyFont="1" applyFill="1" applyBorder="1" applyAlignment="1"/>
    <xf numFmtId="0" fontId="2" fillId="3" borderId="0" xfId="0" applyFont="1" applyFill="1" applyBorder="1" applyAlignment="1"/>
    <xf numFmtId="0" fontId="2" fillId="3" borderId="8" xfId="0" applyFont="1" applyFill="1" applyBorder="1" applyAlignment="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8" fillId="0" borderId="0" xfId="0" applyFont="1" applyBorder="1" applyAlignment="1">
      <alignment vertical="top" wrapText="1"/>
    </xf>
    <xf numFmtId="0" fontId="8" fillId="3" borderId="0" xfId="0" applyFont="1" applyFill="1" applyBorder="1" applyAlignment="1">
      <alignment horizontal="left"/>
    </xf>
    <xf numFmtId="0" fontId="8" fillId="0" borderId="0" xfId="0" applyFont="1"/>
    <xf numFmtId="0" fontId="6" fillId="3" borderId="0" xfId="0" applyFont="1" applyFill="1" applyBorder="1" applyAlignment="1">
      <alignment horizontal="left" wrapText="1"/>
    </xf>
    <xf numFmtId="10" fontId="6" fillId="3" borderId="0" xfId="2" applyNumberFormat="1" applyFont="1" applyFill="1" applyBorder="1" applyAlignment="1">
      <alignment horizontal="center" vertical="center"/>
    </xf>
    <xf numFmtId="0" fontId="8" fillId="0" borderId="0" xfId="0" applyFont="1" applyFill="1"/>
    <xf numFmtId="0" fontId="6" fillId="3" borderId="17" xfId="0" applyFont="1" applyFill="1" applyBorder="1" applyAlignment="1">
      <alignment horizontal="center" vertical="center"/>
    </xf>
    <xf numFmtId="0" fontId="8" fillId="3" borderId="2" xfId="0" applyFont="1" applyFill="1" applyBorder="1" applyAlignment="1">
      <alignment wrapText="1"/>
    </xf>
    <xf numFmtId="0" fontId="6" fillId="0" borderId="24" xfId="0" applyFont="1" applyBorder="1" applyAlignment="1">
      <alignment wrapText="1"/>
    </xf>
    <xf numFmtId="0" fontId="6" fillId="3" borderId="0" xfId="0" applyFont="1" applyFill="1" applyBorder="1" applyAlignment="1">
      <alignment horizontal="left"/>
    </xf>
    <xf numFmtId="0" fontId="6" fillId="4" borderId="2" xfId="0" applyFont="1" applyFill="1" applyBorder="1" applyAlignment="1">
      <alignment horizontal="left" wrapText="1"/>
    </xf>
    <xf numFmtId="0" fontId="6" fillId="0" borderId="2" xfId="0" applyFont="1" applyBorder="1" applyAlignment="1">
      <alignment horizontal="left"/>
    </xf>
    <xf numFmtId="0" fontId="8" fillId="0" borderId="0" xfId="0" applyFont="1" applyAlignment="1">
      <alignment horizontal="left"/>
    </xf>
    <xf numFmtId="0" fontId="8" fillId="3" borderId="0" xfId="0" applyFont="1" applyFill="1" applyBorder="1" applyAlignment="1">
      <alignment wrapText="1"/>
    </xf>
    <xf numFmtId="0" fontId="8" fillId="0" borderId="0" xfId="0" applyFont="1"/>
    <xf numFmtId="0" fontId="8" fillId="3" borderId="3" xfId="0" applyFont="1" applyFill="1" applyBorder="1"/>
    <xf numFmtId="0" fontId="8" fillId="3" borderId="0" xfId="0" applyFont="1" applyFill="1" applyBorder="1"/>
    <xf numFmtId="0" fontId="8" fillId="3" borderId="8" xfId="0" applyFont="1" applyFill="1" applyBorder="1"/>
    <xf numFmtId="0" fontId="7" fillId="3" borderId="0" xfId="0" applyFont="1" applyFill="1" applyBorder="1" applyAlignment="1">
      <alignment horizontal="center"/>
    </xf>
    <xf numFmtId="0" fontId="6" fillId="4" borderId="2" xfId="0" applyFont="1" applyFill="1" applyBorder="1" applyAlignment="1">
      <alignment horizontal="center"/>
    </xf>
    <xf numFmtId="0" fontId="6" fillId="3" borderId="15" xfId="0" applyFont="1" applyFill="1" applyBorder="1" applyAlignment="1">
      <alignment horizontal="left" wrapText="1"/>
    </xf>
    <xf numFmtId="0" fontId="16" fillId="3" borderId="0" xfId="0" applyFont="1" applyFill="1" applyBorder="1" applyAlignment="1">
      <alignment horizontal="left" vertical="center" wrapText="1"/>
    </xf>
    <xf numFmtId="164" fontId="17" fillId="3" borderId="0" xfId="1" applyFont="1" applyFill="1" applyBorder="1" applyAlignment="1">
      <alignment vertical="center"/>
    </xf>
    <xf numFmtId="0" fontId="6" fillId="8" borderId="16" xfId="0" applyFont="1" applyFill="1" applyBorder="1" applyAlignment="1">
      <alignment horizontal="left"/>
    </xf>
    <xf numFmtId="0" fontId="6" fillId="8" borderId="16" xfId="0" applyFont="1" applyFill="1" applyBorder="1" applyAlignment="1">
      <alignment horizontal="left" vertical="top"/>
    </xf>
    <xf numFmtId="0" fontId="6" fillId="8" borderId="8" xfId="0" applyFont="1" applyFill="1" applyBorder="1" applyAlignment="1">
      <alignment horizontal="left"/>
    </xf>
    <xf numFmtId="164" fontId="8" fillId="10" borderId="0" xfId="1" applyFont="1" applyFill="1" applyBorder="1"/>
    <xf numFmtId="164" fontId="8" fillId="10" borderId="0" xfId="1" applyFont="1" applyFill="1" applyBorder="1" applyAlignment="1">
      <alignment vertical="top"/>
    </xf>
    <xf numFmtId="164" fontId="6" fillId="10" borderId="0" xfId="1" applyFont="1" applyFill="1" applyBorder="1"/>
    <xf numFmtId="10" fontId="6" fillId="11" borderId="17" xfId="2" applyNumberFormat="1" applyFont="1" applyFill="1" applyBorder="1" applyAlignment="1">
      <alignment horizontal="center" vertical="center"/>
    </xf>
    <xf numFmtId="0" fontId="8" fillId="9" borderId="2" xfId="0" applyFont="1" applyFill="1" applyBorder="1" applyAlignment="1">
      <alignment horizontal="left"/>
    </xf>
    <xf numFmtId="0" fontId="8" fillId="3" borderId="4" xfId="0" applyFont="1" applyFill="1" applyBorder="1"/>
    <xf numFmtId="0" fontId="8" fillId="3" borderId="11" xfId="0" applyFont="1" applyFill="1" applyBorder="1"/>
    <xf numFmtId="0" fontId="6" fillId="3" borderId="8" xfId="0" applyFont="1" applyFill="1" applyBorder="1" applyAlignment="1">
      <alignment horizontal="center"/>
    </xf>
    <xf numFmtId="0" fontId="6" fillId="3" borderId="3" xfId="0" applyFont="1" applyFill="1" applyBorder="1" applyAlignment="1">
      <alignment horizontal="left"/>
    </xf>
    <xf numFmtId="0" fontId="8" fillId="3" borderId="8" xfId="0" applyFont="1" applyFill="1" applyBorder="1" applyAlignment="1">
      <alignment horizontal="center"/>
    </xf>
    <xf numFmtId="0" fontId="8" fillId="0" borderId="3" xfId="0" applyFont="1" applyBorder="1" applyAlignment="1">
      <alignment horizontal="center"/>
    </xf>
    <xf numFmtId="0" fontId="8" fillId="0" borderId="25" xfId="0" applyFont="1" applyBorder="1" applyAlignment="1">
      <alignment horizontal="center"/>
    </xf>
    <xf numFmtId="0" fontId="6" fillId="0" borderId="9" xfId="0" applyFont="1" applyBorder="1"/>
    <xf numFmtId="0" fontId="16" fillId="3" borderId="3" xfId="0" applyFont="1" applyFill="1" applyBorder="1" applyAlignment="1">
      <alignment horizontal="left" vertical="center" wrapText="1"/>
    </xf>
    <xf numFmtId="164" fontId="17" fillId="3" borderId="8" xfId="1" applyFont="1" applyFill="1" applyBorder="1" applyAlignment="1">
      <alignment vertical="center"/>
    </xf>
    <xf numFmtId="0" fontId="6" fillId="3" borderId="3" xfId="0" applyFont="1" applyFill="1" applyBorder="1" applyAlignment="1">
      <alignment horizontal="left" wrapText="1"/>
    </xf>
    <xf numFmtId="0" fontId="8" fillId="0" borderId="2" xfId="0" applyFont="1" applyBorder="1" applyAlignment="1">
      <alignment horizontal="center"/>
    </xf>
    <xf numFmtId="0" fontId="8" fillId="3" borderId="6" xfId="0" applyFont="1" applyFill="1" applyBorder="1"/>
    <xf numFmtId="0" fontId="8" fillId="3" borderId="14" xfId="0" applyFont="1" applyFill="1" applyBorder="1"/>
    <xf numFmtId="0" fontId="8" fillId="3" borderId="14" xfId="0" applyFont="1" applyFill="1" applyBorder="1" applyAlignment="1">
      <alignment horizontal="left"/>
    </xf>
    <xf numFmtId="0" fontId="8" fillId="3" borderId="7" xfId="0" applyFont="1" applyFill="1" applyBorder="1"/>
    <xf numFmtId="0" fontId="8" fillId="0" borderId="0" xfId="0" applyFont="1" applyBorder="1" applyAlignment="1">
      <alignment wrapText="1"/>
    </xf>
    <xf numFmtId="0" fontId="7" fillId="3" borderId="0" xfId="0" applyFont="1" applyFill="1" applyBorder="1" applyAlignment="1">
      <alignment horizontal="left"/>
    </xf>
    <xf numFmtId="0" fontId="7" fillId="3" borderId="0" xfId="0" applyFont="1" applyFill="1" applyBorder="1"/>
    <xf numFmtId="0" fontId="8" fillId="0" borderId="0" xfId="0" applyFont="1"/>
    <xf numFmtId="0" fontId="6" fillId="3" borderId="28" xfId="0" applyFont="1" applyFill="1" applyBorder="1" applyAlignment="1">
      <alignment horizontal="left"/>
    </xf>
    <xf numFmtId="0" fontId="6" fillId="3" borderId="29" xfId="0" applyFont="1" applyFill="1" applyBorder="1"/>
    <xf numFmtId="0" fontId="6" fillId="3" borderId="29" xfId="0" applyFont="1" applyFill="1" applyBorder="1" applyAlignment="1">
      <alignment horizontal="left"/>
    </xf>
    <xf numFmtId="0" fontId="6" fillId="3" borderId="29" xfId="0" applyFont="1"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left"/>
    </xf>
    <xf numFmtId="0" fontId="6" fillId="3" borderId="32" xfId="0" applyFont="1" applyFill="1" applyBorder="1"/>
    <xf numFmtId="0" fontId="6" fillId="3" borderId="32" xfId="0" applyFont="1" applyFill="1" applyBorder="1" applyAlignment="1">
      <alignment horizontal="left"/>
    </xf>
    <xf numFmtId="0" fontId="6" fillId="3" borderId="32" xfId="0" applyFont="1" applyFill="1" applyBorder="1" applyAlignment="1">
      <alignment horizontal="center"/>
    </xf>
    <xf numFmtId="0" fontId="6" fillId="3" borderId="33" xfId="0" applyFont="1" applyFill="1" applyBorder="1" applyAlignment="1">
      <alignment horizontal="center"/>
    </xf>
    <xf numFmtId="0" fontId="15" fillId="3" borderId="0" xfId="0" applyFont="1" applyFill="1" applyBorder="1" applyAlignment="1">
      <alignment horizontal="center"/>
    </xf>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3" fillId="7" borderId="9" xfId="0" applyFont="1" applyFill="1" applyBorder="1" applyAlignment="1">
      <alignment horizontal="center"/>
    </xf>
    <xf numFmtId="0" fontId="3" fillId="7" borderId="15" xfId="0" applyFont="1" applyFill="1" applyBorder="1" applyAlignment="1">
      <alignment horizontal="center"/>
    </xf>
    <xf numFmtId="0" fontId="3" fillId="7" borderId="10" xfId="0" applyFont="1" applyFill="1" applyBorder="1" applyAlignment="1">
      <alignment horizontal="center"/>
    </xf>
    <xf numFmtId="0" fontId="3" fillId="7" borderId="9" xfId="0" applyFont="1" applyFill="1" applyBorder="1" applyAlignment="1">
      <alignment horizontal="left" wrapText="1"/>
    </xf>
    <xf numFmtId="0" fontId="3" fillId="7" borderId="15" xfId="0" applyFont="1" applyFill="1" applyBorder="1" applyAlignment="1">
      <alignment horizontal="left" wrapText="1"/>
    </xf>
    <xf numFmtId="0" fontId="3" fillId="7" borderId="10" xfId="0" applyFont="1" applyFill="1" applyBorder="1" applyAlignment="1">
      <alignment horizontal="left"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9" fillId="3" borderId="3" xfId="0" applyFont="1" applyFill="1" applyBorder="1" applyAlignment="1">
      <alignment wrapText="1"/>
    </xf>
    <xf numFmtId="0" fontId="9" fillId="3" borderId="0" xfId="0" applyFont="1" applyFill="1" applyBorder="1" applyAlignment="1">
      <alignment wrapText="1"/>
    </xf>
    <xf numFmtId="0" fontId="9" fillId="3" borderId="8" xfId="0" applyFont="1" applyFill="1" applyBorder="1" applyAlignment="1">
      <alignment wrapText="1"/>
    </xf>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9" fillId="3" borderId="3" xfId="0" applyFont="1" applyFill="1" applyBorder="1"/>
    <xf numFmtId="0" fontId="9" fillId="3" borderId="0" xfId="0" applyFont="1" applyFill="1" applyBorder="1"/>
    <xf numFmtId="0" fontId="9"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0" fillId="3" borderId="3" xfId="0" applyFill="1" applyBorder="1"/>
    <xf numFmtId="0" fontId="0" fillId="3" borderId="0" xfId="0" applyFill="1" applyBorder="1"/>
    <xf numFmtId="0" fontId="0" fillId="3" borderId="8" xfId="0" applyFill="1" applyBorder="1"/>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20" xfId="0" applyFont="1" applyFill="1" applyBorder="1" applyAlignment="1">
      <alignment horizontal="center"/>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1" fillId="3" borderId="3" xfId="0" applyFont="1" applyFill="1" applyBorder="1" applyAlignment="1">
      <alignment vertical="top" wrapText="1"/>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8" fillId="3" borderId="2" xfId="0" applyFont="1" applyFill="1" applyBorder="1" applyAlignment="1">
      <alignment horizontal="center" wrapText="1"/>
    </xf>
    <xf numFmtId="0" fontId="6" fillId="3" borderId="2" xfId="0" applyFont="1" applyFill="1" applyBorder="1" applyAlignment="1">
      <alignment horizontal="center" wrapText="1"/>
    </xf>
    <xf numFmtId="164" fontId="3" fillId="0" borderId="13" xfId="0" applyNumberFormat="1" applyFont="1" applyBorder="1" applyAlignment="1">
      <alignment horizontal="left"/>
    </xf>
    <xf numFmtId="164" fontId="3" fillId="0" borderId="1" xfId="0" applyNumberFormat="1" applyFont="1" applyBorder="1" applyAlignment="1">
      <alignment horizontal="left"/>
    </xf>
    <xf numFmtId="0" fontId="2" fillId="0" borderId="1" xfId="0" applyFont="1" applyBorder="1" applyAlignment="1">
      <alignment horizontal="center"/>
    </xf>
    <xf numFmtId="164"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3" xfId="0" applyFont="1" applyFill="1" applyBorder="1" applyAlignment="1"/>
    <xf numFmtId="0" fontId="1" fillId="3" borderId="0" xfId="0" applyFont="1" applyFill="1" applyBorder="1" applyAlignment="1"/>
    <xf numFmtId="0" fontId="1" fillId="3" borderId="8" xfId="0" applyFont="1" applyFill="1" applyBorder="1" applyAlignment="1"/>
    <xf numFmtId="0" fontId="0" fillId="3" borderId="0" xfId="0" applyFill="1" applyBorder="1" applyAlignment="1">
      <alignment vertical="top" wrapText="1"/>
    </xf>
    <xf numFmtId="0" fontId="0" fillId="3" borderId="8" xfId="0" applyFill="1" applyBorder="1" applyAlignment="1">
      <alignment vertical="top" wrapText="1"/>
    </xf>
    <xf numFmtId="0" fontId="12" fillId="3" borderId="9" xfId="0" applyFont="1" applyFill="1" applyBorder="1" applyAlignment="1">
      <alignment horizontal="left"/>
    </xf>
    <xf numFmtId="0" fontId="12" fillId="3" borderId="15" xfId="0" applyFont="1" applyFill="1" applyBorder="1" applyAlignment="1">
      <alignment horizontal="left"/>
    </xf>
    <xf numFmtId="0" fontId="12" fillId="3" borderId="10" xfId="0" applyFont="1" applyFill="1" applyBorder="1" applyAlignment="1">
      <alignment horizontal="left"/>
    </xf>
    <xf numFmtId="0" fontId="0" fillId="3" borderId="0" xfId="0" applyFill="1" applyBorder="1" applyAlignment="1"/>
    <xf numFmtId="0" fontId="0" fillId="3" borderId="8" xfId="0" applyFill="1" applyBorder="1" applyAlignment="1"/>
    <xf numFmtId="0" fontId="7" fillId="3" borderId="11" xfId="0" applyFont="1" applyFill="1" applyBorder="1" applyAlignment="1">
      <alignment horizontal="center"/>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8" xfId="0" applyFont="1" applyFill="1" applyBorder="1" applyAlignment="1">
      <alignment horizontal="center"/>
    </xf>
    <xf numFmtId="0" fontId="10" fillId="3" borderId="0" xfId="0" applyFont="1" applyFill="1" applyBorder="1" applyAlignment="1">
      <alignment horizontal="center"/>
    </xf>
    <xf numFmtId="0" fontId="6" fillId="4" borderId="2" xfId="0" applyFont="1" applyFill="1" applyBorder="1" applyAlignment="1">
      <alignment horizontal="center"/>
    </xf>
    <xf numFmtId="0" fontId="8" fillId="9" borderId="2" xfId="0" applyFont="1" applyFill="1" applyBorder="1" applyAlignment="1">
      <alignment horizontal="left" wrapText="1"/>
    </xf>
    <xf numFmtId="0" fontId="6" fillId="4" borderId="9" xfId="0" applyFont="1" applyFill="1" applyBorder="1" applyAlignment="1">
      <alignment horizontal="center"/>
    </xf>
    <xf numFmtId="0" fontId="6" fillId="4" borderId="15" xfId="0" applyFont="1" applyFill="1" applyBorder="1" applyAlignment="1">
      <alignment horizontal="center"/>
    </xf>
    <xf numFmtId="0" fontId="6" fillId="4" borderId="10" xfId="0" applyFont="1" applyFill="1" applyBorder="1" applyAlignment="1">
      <alignment horizontal="center"/>
    </xf>
    <xf numFmtId="0" fontId="6" fillId="3" borderId="1" xfId="0" applyFont="1" applyFill="1" applyBorder="1" applyAlignment="1">
      <alignment horizontal="center"/>
    </xf>
    <xf numFmtId="0" fontId="8" fillId="3" borderId="1" xfId="0" applyFont="1" applyFill="1" applyBorder="1" applyAlignment="1">
      <alignment horizontal="center"/>
    </xf>
    <xf numFmtId="0" fontId="8" fillId="3" borderId="12" xfId="0" applyFont="1" applyFill="1" applyBorder="1" applyAlignment="1">
      <alignment horizontal="center"/>
    </xf>
    <xf numFmtId="0" fontId="6" fillId="3" borderId="1" xfId="0" applyFont="1" applyFill="1" applyBorder="1" applyAlignment="1">
      <alignment horizontal="center" wrapText="1"/>
    </xf>
    <xf numFmtId="0" fontId="6" fillId="3" borderId="12" xfId="0" applyFont="1" applyFill="1" applyBorder="1" applyAlignment="1">
      <alignment horizontal="center" wrapText="1"/>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4" borderId="9"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6" fillId="3" borderId="6" xfId="0" applyFont="1" applyFill="1" applyBorder="1" applyAlignment="1">
      <alignment horizontal="left"/>
    </xf>
    <xf numFmtId="0" fontId="6" fillId="3" borderId="14" xfId="0" applyFont="1" applyFill="1" applyBorder="1" applyAlignment="1">
      <alignment horizontal="left"/>
    </xf>
    <xf numFmtId="164" fontId="17" fillId="3" borderId="9" xfId="1" applyFont="1" applyFill="1" applyBorder="1" applyAlignment="1">
      <alignment vertical="center"/>
    </xf>
    <xf numFmtId="164" fontId="17" fillId="3" borderId="10" xfId="1" applyFont="1" applyFill="1" applyBorder="1" applyAlignment="1">
      <alignment vertical="center"/>
    </xf>
    <xf numFmtId="0" fontId="16" fillId="3" borderId="9"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6" fillId="3" borderId="9" xfId="0" applyFont="1" applyFill="1" applyBorder="1" applyAlignment="1">
      <alignment horizontal="left" wrapText="1"/>
    </xf>
    <xf numFmtId="0" fontId="6" fillId="3" borderId="15" xfId="0"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349250</xdr:colOff>
      <xdr:row>1</xdr:row>
      <xdr:rowOff>215900</xdr:rowOff>
    </xdr:from>
    <xdr:to>
      <xdr:col>9</xdr:col>
      <xdr:colOff>117475</xdr:colOff>
      <xdr:row>9</xdr:row>
      <xdr:rowOff>29422</xdr:rowOff>
    </xdr:to>
    <xdr:pic>
      <xdr:nvPicPr>
        <xdr:cNvPr id="10" name="Picture 9" descr="http://www.dpme.gov.za/Email%20disclaimer%20library/16.jp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 y="374650"/>
          <a:ext cx="3451225" cy="11576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359833</xdr:colOff>
      <xdr:row>0</xdr:row>
      <xdr:rowOff>52917</xdr:rowOff>
    </xdr:from>
    <xdr:to>
      <xdr:col>6</xdr:col>
      <xdr:colOff>138642</xdr:colOff>
      <xdr:row>6</xdr:row>
      <xdr:rowOff>258022</xdr:rowOff>
    </xdr:to>
    <xdr:pic>
      <xdr:nvPicPr>
        <xdr:cNvPr id="15" name="Picture 14" descr="http://www.dpme.gov.za/Email%20disclaimer%20library/16.jpg">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0" y="52917"/>
          <a:ext cx="3451225" cy="11576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275170</xdr:colOff>
      <xdr:row>0</xdr:row>
      <xdr:rowOff>52917</xdr:rowOff>
    </xdr:from>
    <xdr:to>
      <xdr:col>2</xdr:col>
      <xdr:colOff>550335</xdr:colOff>
      <xdr:row>5</xdr:row>
      <xdr:rowOff>95251</xdr:rowOff>
    </xdr:to>
    <xdr:pic>
      <xdr:nvPicPr>
        <xdr:cNvPr id="16" name="Picture 15" descr="http://www.dpme.gov.za/Email%20disclaimer%20library/16.jpg">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70" y="52917"/>
          <a:ext cx="3016248" cy="103716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view="pageBreakPreview" topLeftCell="A10" zoomScale="90" zoomScaleNormal="90" zoomScaleSheetLayoutView="90" workbookViewId="0">
      <selection activeCell="A33" sqref="A33:M33"/>
    </sheetView>
  </sheetViews>
  <sheetFormatPr defaultRowHeight="12.5" x14ac:dyDescent="0.25"/>
  <cols>
    <col min="14" max="14" width="55.453125" customWidth="1"/>
  </cols>
  <sheetData>
    <row r="1" spans="1:13" x14ac:dyDescent="0.25">
      <c r="A1" s="4"/>
      <c r="B1" s="5"/>
      <c r="C1" s="5"/>
      <c r="D1" s="5"/>
      <c r="E1" s="5"/>
      <c r="F1" s="5"/>
      <c r="G1" s="5"/>
      <c r="H1" s="5"/>
      <c r="I1" s="5"/>
      <c r="J1" s="5"/>
      <c r="K1" s="5"/>
      <c r="L1" s="5"/>
      <c r="M1" s="6"/>
    </row>
    <row r="2" spans="1:13" ht="18" x14ac:dyDescent="0.4">
      <c r="A2" s="7"/>
      <c r="B2" s="8"/>
      <c r="C2" s="8"/>
      <c r="D2" s="8"/>
      <c r="E2" s="8"/>
      <c r="F2" s="8"/>
      <c r="G2" s="8"/>
      <c r="H2" s="8"/>
      <c r="I2" s="8"/>
      <c r="J2" s="93" t="s">
        <v>74</v>
      </c>
      <c r="K2" s="93"/>
      <c r="L2" s="93"/>
      <c r="M2" s="9"/>
    </row>
    <row r="3" spans="1:13" x14ac:dyDescent="0.25">
      <c r="A3" s="7"/>
      <c r="B3" s="8"/>
      <c r="C3" s="8"/>
      <c r="D3" s="8"/>
      <c r="E3" s="8"/>
      <c r="F3" s="8"/>
      <c r="G3" s="8"/>
      <c r="H3" s="8"/>
      <c r="I3" s="8"/>
      <c r="J3" s="8"/>
      <c r="K3" s="8"/>
      <c r="L3" s="8"/>
      <c r="M3" s="9"/>
    </row>
    <row r="4" spans="1:13" x14ac:dyDescent="0.25">
      <c r="A4" s="7"/>
      <c r="B4" s="8"/>
      <c r="C4" s="8"/>
      <c r="D4" s="8"/>
      <c r="E4" s="8"/>
      <c r="F4" s="8"/>
      <c r="G4" s="8"/>
      <c r="H4" s="8"/>
      <c r="I4" s="8"/>
      <c r="J4" s="8"/>
      <c r="K4" s="8"/>
      <c r="L4" s="8"/>
      <c r="M4" s="9"/>
    </row>
    <row r="5" spans="1:13" x14ac:dyDescent="0.25">
      <c r="A5" s="7"/>
      <c r="B5" s="8"/>
      <c r="C5" s="8"/>
      <c r="D5" s="8"/>
      <c r="E5" s="8"/>
      <c r="F5" s="8"/>
      <c r="G5" s="8"/>
      <c r="H5" s="8"/>
      <c r="I5" s="8"/>
      <c r="J5" s="8"/>
      <c r="K5" s="8"/>
      <c r="L5" s="8"/>
      <c r="M5" s="9"/>
    </row>
    <row r="6" spans="1:13" x14ac:dyDescent="0.25">
      <c r="A6" s="7"/>
      <c r="B6" s="8"/>
      <c r="C6" s="8"/>
      <c r="D6" s="8"/>
      <c r="E6" s="8"/>
      <c r="F6" s="8"/>
      <c r="G6" s="8"/>
      <c r="H6" s="8"/>
      <c r="I6" s="8"/>
      <c r="J6" s="8"/>
      <c r="K6" s="8"/>
      <c r="L6" s="8"/>
      <c r="M6" s="9"/>
    </row>
    <row r="7" spans="1:13" x14ac:dyDescent="0.25">
      <c r="A7" s="7"/>
      <c r="B7" s="8"/>
      <c r="C7" s="8"/>
      <c r="D7" s="8"/>
      <c r="E7" s="8"/>
      <c r="F7" s="8"/>
      <c r="G7" s="8"/>
      <c r="H7" s="8"/>
      <c r="I7" s="8"/>
      <c r="J7" s="8"/>
      <c r="K7" s="8"/>
      <c r="L7" s="8"/>
      <c r="M7" s="9"/>
    </row>
    <row r="8" spans="1:13" x14ac:dyDescent="0.25">
      <c r="A8" s="7"/>
      <c r="B8" s="8"/>
      <c r="C8" s="8"/>
      <c r="D8" s="8"/>
      <c r="E8" s="8"/>
      <c r="F8" s="8"/>
      <c r="G8" s="8"/>
      <c r="H8" s="8"/>
      <c r="I8" s="8"/>
      <c r="J8" s="8"/>
      <c r="K8" s="8"/>
      <c r="L8" s="8"/>
      <c r="M8" s="9"/>
    </row>
    <row r="9" spans="1:13" x14ac:dyDescent="0.25">
      <c r="A9" s="7"/>
      <c r="B9" s="8"/>
      <c r="C9" s="8"/>
      <c r="D9" s="8"/>
      <c r="E9" s="8"/>
      <c r="F9" s="8"/>
      <c r="G9" s="8"/>
      <c r="H9" s="8"/>
      <c r="I9" s="8"/>
      <c r="J9" s="8"/>
      <c r="K9" s="8"/>
      <c r="L9" s="8"/>
      <c r="M9" s="9"/>
    </row>
    <row r="10" spans="1:13" x14ac:dyDescent="0.25">
      <c r="A10" s="7"/>
      <c r="B10" s="8"/>
      <c r="C10" s="8"/>
      <c r="D10" s="8"/>
      <c r="E10" s="8"/>
      <c r="F10" s="8"/>
      <c r="G10" s="8"/>
      <c r="H10" s="8"/>
      <c r="I10" s="8"/>
      <c r="J10" s="8"/>
      <c r="K10" s="8"/>
      <c r="L10" s="8"/>
      <c r="M10" s="9"/>
    </row>
    <row r="11" spans="1:13" x14ac:dyDescent="0.25">
      <c r="A11" s="7"/>
      <c r="B11" s="8"/>
      <c r="C11" s="8"/>
      <c r="D11" s="8"/>
      <c r="E11" s="8"/>
      <c r="F11" s="8"/>
      <c r="G11" s="8"/>
      <c r="H11" s="8"/>
      <c r="I11" s="8"/>
      <c r="J11" s="8"/>
      <c r="K11" s="8"/>
      <c r="L11" s="8"/>
      <c r="M11" s="9"/>
    </row>
    <row r="12" spans="1:13" x14ac:dyDescent="0.25">
      <c r="A12" s="7"/>
      <c r="B12" s="8"/>
      <c r="C12" s="8"/>
      <c r="D12" s="8"/>
      <c r="E12" s="8"/>
      <c r="F12" s="8"/>
      <c r="G12" s="8"/>
      <c r="H12" s="8"/>
      <c r="I12" s="8"/>
      <c r="J12" s="8"/>
      <c r="K12" s="8"/>
      <c r="L12" s="8"/>
      <c r="M12" s="9"/>
    </row>
    <row r="13" spans="1:13" ht="13" thickBot="1" x14ac:dyDescent="0.3">
      <c r="A13" s="7"/>
      <c r="B13" s="8"/>
      <c r="C13" s="8"/>
      <c r="D13" s="8"/>
      <c r="E13" s="8"/>
      <c r="F13" s="8"/>
      <c r="G13" s="8"/>
      <c r="H13" s="8"/>
      <c r="I13" s="8"/>
      <c r="J13" s="8"/>
      <c r="K13" s="8"/>
      <c r="L13" s="8"/>
      <c r="M13" s="9"/>
    </row>
    <row r="14" spans="1:13" ht="20.5" thickBot="1" x14ac:dyDescent="0.45">
      <c r="A14" s="97" t="s">
        <v>1</v>
      </c>
      <c r="B14" s="98"/>
      <c r="C14" s="98"/>
      <c r="D14" s="98"/>
      <c r="E14" s="98"/>
      <c r="F14" s="98"/>
      <c r="G14" s="98"/>
      <c r="H14" s="98"/>
      <c r="I14" s="98"/>
      <c r="J14" s="98"/>
      <c r="K14" s="98"/>
      <c r="L14" s="98"/>
      <c r="M14" s="99"/>
    </row>
    <row r="15" spans="1:13" x14ac:dyDescent="0.25">
      <c r="A15" s="7"/>
      <c r="B15" s="8"/>
      <c r="C15" s="8"/>
      <c r="D15" s="8"/>
      <c r="E15" s="8"/>
      <c r="F15" s="8"/>
      <c r="G15" s="8"/>
      <c r="H15" s="8"/>
      <c r="I15" s="8"/>
      <c r="J15" s="8"/>
      <c r="K15" s="8"/>
      <c r="L15" s="8"/>
      <c r="M15" s="9"/>
    </row>
    <row r="16" spans="1:13" ht="13" thickBot="1" x14ac:dyDescent="0.3">
      <c r="A16" s="7"/>
      <c r="B16" s="8"/>
      <c r="C16" s="8"/>
      <c r="D16" s="8"/>
      <c r="E16" s="8"/>
      <c r="F16" s="8"/>
      <c r="G16" s="8"/>
      <c r="H16" s="8"/>
      <c r="I16" s="8"/>
      <c r="J16" s="8"/>
      <c r="K16" s="8"/>
      <c r="L16" s="8"/>
      <c r="M16" s="9"/>
    </row>
    <row r="17" spans="1:13" ht="20.5" thickBot="1" x14ac:dyDescent="0.45">
      <c r="A17" s="10" t="s">
        <v>14</v>
      </c>
      <c r="B17" s="8"/>
      <c r="C17" s="8"/>
      <c r="D17" s="8"/>
      <c r="E17" s="100" t="s">
        <v>101</v>
      </c>
      <c r="F17" s="101"/>
      <c r="G17" s="101"/>
      <c r="H17" s="101"/>
      <c r="I17" s="101"/>
      <c r="J17" s="101"/>
      <c r="K17" s="101"/>
      <c r="L17" s="102"/>
      <c r="M17" s="9"/>
    </row>
    <row r="18" spans="1:13" ht="16" thickBot="1" x14ac:dyDescent="0.4">
      <c r="A18" s="7"/>
      <c r="B18" s="8"/>
      <c r="C18" s="8"/>
      <c r="D18" s="8"/>
      <c r="E18" s="11"/>
      <c r="F18" s="11"/>
      <c r="G18" s="11"/>
      <c r="H18" s="11"/>
      <c r="I18" s="11"/>
      <c r="J18" s="11"/>
      <c r="K18" s="11"/>
      <c r="L18" s="11"/>
      <c r="M18" s="9"/>
    </row>
    <row r="19" spans="1:13" ht="46.5" customHeight="1" thickBot="1" x14ac:dyDescent="0.45">
      <c r="A19" s="10" t="s">
        <v>15</v>
      </c>
      <c r="B19" s="8"/>
      <c r="C19" s="8"/>
      <c r="D19" s="8"/>
      <c r="E19" s="103" t="s">
        <v>89</v>
      </c>
      <c r="F19" s="104"/>
      <c r="G19" s="104"/>
      <c r="H19" s="104"/>
      <c r="I19" s="104"/>
      <c r="J19" s="104"/>
      <c r="K19" s="104"/>
      <c r="L19" s="105"/>
      <c r="M19" s="9"/>
    </row>
    <row r="20" spans="1:13" ht="16" thickBot="1" x14ac:dyDescent="0.4">
      <c r="A20" s="7"/>
      <c r="B20" s="8"/>
      <c r="C20" s="8"/>
      <c r="D20" s="8"/>
      <c r="E20" s="11"/>
      <c r="F20" s="11"/>
      <c r="G20" s="11"/>
      <c r="H20" s="11"/>
      <c r="I20" s="11"/>
      <c r="J20" s="11"/>
      <c r="K20" s="11"/>
      <c r="L20" s="11"/>
      <c r="M20" s="9"/>
    </row>
    <row r="21" spans="1:13" ht="45.75" customHeight="1" thickBot="1" x14ac:dyDescent="0.45">
      <c r="A21" s="10" t="s">
        <v>2</v>
      </c>
      <c r="B21" s="8"/>
      <c r="C21" s="8"/>
      <c r="D21" s="8"/>
      <c r="E21" s="106"/>
      <c r="F21" s="107"/>
      <c r="G21" s="107"/>
      <c r="H21" s="107"/>
      <c r="I21" s="107"/>
      <c r="J21" s="107"/>
      <c r="K21" s="107"/>
      <c r="L21" s="108"/>
      <c r="M21" s="9"/>
    </row>
    <row r="22" spans="1:13" x14ac:dyDescent="0.25">
      <c r="A22" s="7"/>
      <c r="B22" s="8"/>
      <c r="C22" s="8"/>
      <c r="D22" s="8"/>
      <c r="E22" s="8"/>
      <c r="F22" s="8"/>
      <c r="G22" s="8"/>
      <c r="H22" s="8"/>
      <c r="I22" s="8"/>
      <c r="J22" s="8"/>
      <c r="K22" s="8"/>
      <c r="L22" s="8"/>
      <c r="M22" s="9"/>
    </row>
    <row r="23" spans="1:13" ht="13" thickBot="1" x14ac:dyDescent="0.3">
      <c r="A23" s="7"/>
      <c r="B23" s="8"/>
      <c r="C23" s="8"/>
      <c r="D23" s="8"/>
      <c r="E23" s="8"/>
      <c r="F23" s="8"/>
      <c r="G23" s="8"/>
      <c r="H23" s="8"/>
      <c r="I23" s="8"/>
      <c r="J23" s="8"/>
      <c r="K23" s="8"/>
      <c r="L23" s="8"/>
      <c r="M23" s="9"/>
    </row>
    <row r="24" spans="1:13" ht="20.5" thickBot="1" x14ac:dyDescent="0.45">
      <c r="A24" s="97" t="s">
        <v>16</v>
      </c>
      <c r="B24" s="98"/>
      <c r="C24" s="98"/>
      <c r="D24" s="98"/>
      <c r="E24" s="98"/>
      <c r="F24" s="98"/>
      <c r="G24" s="98"/>
      <c r="H24" s="98"/>
      <c r="I24" s="98"/>
      <c r="J24" s="98"/>
      <c r="K24" s="98"/>
      <c r="L24" s="98"/>
      <c r="M24" s="99"/>
    </row>
    <row r="25" spans="1:13" x14ac:dyDescent="0.25">
      <c r="A25" s="7"/>
      <c r="B25" s="8"/>
      <c r="C25" s="8"/>
      <c r="D25" s="8"/>
      <c r="E25" s="8"/>
      <c r="F25" s="8"/>
      <c r="G25" s="8"/>
      <c r="H25" s="8"/>
      <c r="I25" s="8"/>
      <c r="J25" s="8"/>
      <c r="K25" s="8"/>
      <c r="L25" s="8"/>
      <c r="M25" s="9"/>
    </row>
    <row r="26" spans="1:13" s="2" customFormat="1" ht="14" x14ac:dyDescent="0.3">
      <c r="A26" s="109" t="s">
        <v>58</v>
      </c>
      <c r="B26" s="110"/>
      <c r="C26" s="110"/>
      <c r="D26" s="110"/>
      <c r="E26" s="110"/>
      <c r="F26" s="110"/>
      <c r="G26" s="110"/>
      <c r="H26" s="110"/>
      <c r="I26" s="110"/>
      <c r="J26" s="110"/>
      <c r="K26" s="110"/>
      <c r="L26" s="110"/>
      <c r="M26" s="111"/>
    </row>
    <row r="27" spans="1:13" s="2" customFormat="1" ht="45" customHeight="1" x14ac:dyDescent="0.3">
      <c r="A27" s="94" t="s">
        <v>102</v>
      </c>
      <c r="B27" s="95"/>
      <c r="C27" s="95"/>
      <c r="D27" s="95"/>
      <c r="E27" s="95"/>
      <c r="F27" s="95"/>
      <c r="G27" s="95"/>
      <c r="H27" s="95"/>
      <c r="I27" s="95"/>
      <c r="J27" s="95"/>
      <c r="K27" s="95"/>
      <c r="L27" s="95"/>
      <c r="M27" s="96"/>
    </row>
    <row r="28" spans="1:13" s="2" customFormat="1" ht="14" x14ac:dyDescent="0.3">
      <c r="A28" s="94"/>
      <c r="B28" s="95"/>
      <c r="C28" s="95"/>
      <c r="D28" s="95"/>
      <c r="E28" s="95"/>
      <c r="F28" s="95"/>
      <c r="G28" s="95"/>
      <c r="H28" s="95"/>
      <c r="I28" s="95"/>
      <c r="J28" s="95"/>
      <c r="K28" s="95"/>
      <c r="L28" s="95"/>
      <c r="M28" s="96"/>
    </row>
    <row r="29" spans="1:13" s="2" customFormat="1" ht="14" x14ac:dyDescent="0.3">
      <c r="A29" s="109" t="s">
        <v>59</v>
      </c>
      <c r="B29" s="110"/>
      <c r="C29" s="110"/>
      <c r="D29" s="110"/>
      <c r="E29" s="110"/>
      <c r="F29" s="110"/>
      <c r="G29" s="110"/>
      <c r="H29" s="110"/>
      <c r="I29" s="110"/>
      <c r="J29" s="110"/>
      <c r="K29" s="110"/>
      <c r="L29" s="110"/>
      <c r="M29" s="111"/>
    </row>
    <row r="30" spans="1:13" s="2" customFormat="1" ht="14" x14ac:dyDescent="0.3">
      <c r="A30" s="112" t="s">
        <v>60</v>
      </c>
      <c r="B30" s="113"/>
      <c r="C30" s="113"/>
      <c r="D30" s="113"/>
      <c r="E30" s="113"/>
      <c r="F30" s="113"/>
      <c r="G30" s="113"/>
      <c r="H30" s="113"/>
      <c r="I30" s="113"/>
      <c r="J30" s="113"/>
      <c r="K30" s="113"/>
      <c r="L30" s="113"/>
      <c r="M30" s="114"/>
    </row>
    <row r="31" spans="1:13" s="2" customFormat="1" ht="38.25" customHeight="1" x14ac:dyDescent="0.3">
      <c r="A31" s="94" t="s">
        <v>98</v>
      </c>
      <c r="B31" s="95"/>
      <c r="C31" s="95"/>
      <c r="D31" s="95"/>
      <c r="E31" s="95"/>
      <c r="F31" s="95"/>
      <c r="G31" s="95"/>
      <c r="H31" s="95"/>
      <c r="I31" s="95"/>
      <c r="J31" s="95"/>
      <c r="K31" s="95"/>
      <c r="L31" s="95"/>
      <c r="M31" s="96"/>
    </row>
    <row r="32" spans="1:13" s="2" customFormat="1" ht="19.5" customHeight="1" x14ac:dyDescent="0.3">
      <c r="A32" s="94" t="s">
        <v>17</v>
      </c>
      <c r="B32" s="95"/>
      <c r="C32" s="95"/>
      <c r="D32" s="95"/>
      <c r="E32" s="95"/>
      <c r="F32" s="95"/>
      <c r="G32" s="95"/>
      <c r="H32" s="95"/>
      <c r="I32" s="95"/>
      <c r="J32" s="95"/>
      <c r="K32" s="95"/>
      <c r="L32" s="95"/>
      <c r="M32" s="96"/>
    </row>
    <row r="33" spans="1:13" s="2" customFormat="1" ht="35.25" customHeight="1" x14ac:dyDescent="0.3">
      <c r="A33" s="94" t="s">
        <v>97</v>
      </c>
      <c r="B33" s="95"/>
      <c r="C33" s="95"/>
      <c r="D33" s="95"/>
      <c r="E33" s="95"/>
      <c r="F33" s="95"/>
      <c r="G33" s="95"/>
      <c r="H33" s="95"/>
      <c r="I33" s="95"/>
      <c r="J33" s="95"/>
      <c r="K33" s="95"/>
      <c r="L33" s="95"/>
      <c r="M33" s="96"/>
    </row>
    <row r="34" spans="1:13" s="2" customFormat="1" ht="21" customHeight="1" x14ac:dyDescent="0.3">
      <c r="A34" s="94" t="s">
        <v>75</v>
      </c>
      <c r="B34" s="95"/>
      <c r="C34" s="95"/>
      <c r="D34" s="95"/>
      <c r="E34" s="95"/>
      <c r="F34" s="95"/>
      <c r="G34" s="95"/>
      <c r="H34" s="95"/>
      <c r="I34" s="95"/>
      <c r="J34" s="95"/>
      <c r="K34" s="95"/>
      <c r="L34" s="95"/>
      <c r="M34" s="96"/>
    </row>
    <row r="35" spans="1:13" s="2" customFormat="1" ht="30.75" customHeight="1" x14ac:dyDescent="0.3">
      <c r="A35" s="112" t="s">
        <v>61</v>
      </c>
      <c r="B35" s="113"/>
      <c r="C35" s="113"/>
      <c r="D35" s="113"/>
      <c r="E35" s="113"/>
      <c r="F35" s="113"/>
      <c r="G35" s="113"/>
      <c r="H35" s="113"/>
      <c r="I35" s="113"/>
      <c r="J35" s="113"/>
      <c r="K35" s="113"/>
      <c r="L35" s="113"/>
      <c r="M35" s="114"/>
    </row>
    <row r="36" spans="1:13" s="2" customFormat="1" ht="21.75" customHeight="1" x14ac:dyDescent="0.3">
      <c r="A36" s="94" t="s">
        <v>76</v>
      </c>
      <c r="B36" s="95"/>
      <c r="C36" s="95"/>
      <c r="D36" s="95"/>
      <c r="E36" s="95"/>
      <c r="F36" s="95"/>
      <c r="G36" s="95"/>
      <c r="H36" s="95"/>
      <c r="I36" s="95"/>
      <c r="J36" s="95"/>
      <c r="K36" s="95"/>
      <c r="L36" s="95"/>
      <c r="M36" s="96"/>
    </row>
    <row r="37" spans="1:13" s="2" customFormat="1" ht="24" customHeight="1" x14ac:dyDescent="0.3">
      <c r="A37" s="94" t="s">
        <v>77</v>
      </c>
      <c r="B37" s="95"/>
      <c r="C37" s="95"/>
      <c r="D37" s="95"/>
      <c r="E37" s="95"/>
      <c r="F37" s="95"/>
      <c r="G37" s="95"/>
      <c r="H37" s="95"/>
      <c r="I37" s="95"/>
      <c r="J37" s="95"/>
      <c r="K37" s="95"/>
      <c r="L37" s="95"/>
      <c r="M37" s="96"/>
    </row>
    <row r="38" spans="1:13" s="2" customFormat="1" ht="36" customHeight="1" x14ac:dyDescent="0.3">
      <c r="A38" s="94" t="s">
        <v>78</v>
      </c>
      <c r="B38" s="95"/>
      <c r="C38" s="95"/>
      <c r="D38" s="95"/>
      <c r="E38" s="95"/>
      <c r="F38" s="95"/>
      <c r="G38" s="95"/>
      <c r="H38" s="95"/>
      <c r="I38" s="95"/>
      <c r="J38" s="95"/>
      <c r="K38" s="95"/>
      <c r="L38" s="95"/>
      <c r="M38" s="96"/>
    </row>
    <row r="39" spans="1:13" s="2" customFormat="1" ht="36" customHeight="1" x14ac:dyDescent="0.3">
      <c r="A39" s="94" t="s">
        <v>80</v>
      </c>
      <c r="B39" s="95"/>
      <c r="C39" s="95"/>
      <c r="D39" s="95"/>
      <c r="E39" s="95"/>
      <c r="F39" s="95"/>
      <c r="G39" s="95"/>
      <c r="H39" s="95"/>
      <c r="I39" s="95"/>
      <c r="J39" s="95"/>
      <c r="K39" s="95"/>
      <c r="L39" s="95"/>
      <c r="M39" s="96"/>
    </row>
    <row r="40" spans="1:13" s="2" customFormat="1" ht="36" customHeight="1" x14ac:dyDescent="0.3">
      <c r="A40" s="94" t="s">
        <v>79</v>
      </c>
      <c r="B40" s="95"/>
      <c r="C40" s="95"/>
      <c r="D40" s="95"/>
      <c r="E40" s="95"/>
      <c r="F40" s="95"/>
      <c r="G40" s="95"/>
      <c r="H40" s="95"/>
      <c r="I40" s="95"/>
      <c r="J40" s="95"/>
      <c r="K40" s="95"/>
      <c r="L40" s="95"/>
      <c r="M40" s="96"/>
    </row>
    <row r="41" spans="1:13" s="2" customFormat="1" ht="14" x14ac:dyDescent="0.3">
      <c r="A41" s="94"/>
      <c r="B41" s="95"/>
      <c r="C41" s="95"/>
      <c r="D41" s="95"/>
      <c r="E41" s="95"/>
      <c r="F41" s="95"/>
      <c r="G41" s="95"/>
      <c r="H41" s="95"/>
      <c r="I41" s="95"/>
      <c r="J41" s="95"/>
      <c r="K41" s="95"/>
      <c r="L41" s="95"/>
      <c r="M41" s="96"/>
    </row>
    <row r="42" spans="1:13" s="2" customFormat="1" ht="14" x14ac:dyDescent="0.3">
      <c r="A42" s="94"/>
      <c r="B42" s="95"/>
      <c r="C42" s="95"/>
      <c r="D42" s="95"/>
      <c r="E42" s="95"/>
      <c r="F42" s="95"/>
      <c r="G42" s="95"/>
      <c r="H42" s="95"/>
      <c r="I42" s="95"/>
      <c r="J42" s="95"/>
      <c r="K42" s="95"/>
      <c r="L42" s="95"/>
      <c r="M42" s="96"/>
    </row>
    <row r="43" spans="1:13" s="2" customFormat="1" ht="14" x14ac:dyDescent="0.3">
      <c r="A43" s="119" t="s">
        <v>62</v>
      </c>
      <c r="B43" s="120"/>
      <c r="C43" s="120"/>
      <c r="D43" s="120"/>
      <c r="E43" s="120"/>
      <c r="F43" s="120"/>
      <c r="G43" s="120"/>
      <c r="H43" s="120"/>
      <c r="I43" s="120"/>
      <c r="J43" s="120"/>
      <c r="K43" s="120"/>
      <c r="L43" s="120"/>
      <c r="M43" s="121"/>
    </row>
    <row r="44" spans="1:13" s="2" customFormat="1" ht="21.75" customHeight="1" x14ac:dyDescent="0.3">
      <c r="A44" s="122" t="s">
        <v>81</v>
      </c>
      <c r="B44" s="123"/>
      <c r="C44" s="123"/>
      <c r="D44" s="123"/>
      <c r="E44" s="123"/>
      <c r="F44" s="123"/>
      <c r="G44" s="123"/>
      <c r="H44" s="123"/>
      <c r="I44" s="123"/>
      <c r="J44" s="123"/>
      <c r="K44" s="123"/>
      <c r="L44" s="123"/>
      <c r="M44" s="124"/>
    </row>
    <row r="45" spans="1:13" s="2" customFormat="1" ht="36" customHeight="1" x14ac:dyDescent="0.3">
      <c r="A45" s="94" t="s">
        <v>18</v>
      </c>
      <c r="B45" s="95"/>
      <c r="C45" s="95"/>
      <c r="D45" s="95"/>
      <c r="E45" s="95"/>
      <c r="F45" s="95"/>
      <c r="G45" s="95"/>
      <c r="H45" s="95"/>
      <c r="I45" s="95"/>
      <c r="J45" s="95"/>
      <c r="K45" s="95"/>
      <c r="L45" s="95"/>
      <c r="M45" s="96"/>
    </row>
    <row r="46" spans="1:13" s="2" customFormat="1" ht="14.5" thickBot="1" x14ac:dyDescent="0.35">
      <c r="A46" s="115"/>
      <c r="B46" s="116"/>
      <c r="C46" s="116"/>
      <c r="D46" s="116"/>
      <c r="E46" s="116"/>
      <c r="F46" s="116"/>
      <c r="G46" s="116"/>
      <c r="H46" s="116"/>
      <c r="I46" s="116"/>
      <c r="J46" s="116"/>
      <c r="K46" s="116"/>
      <c r="L46" s="116"/>
      <c r="M46" s="117"/>
    </row>
    <row r="47" spans="1:13" s="2" customFormat="1" ht="14" x14ac:dyDescent="0.3">
      <c r="A47" s="118"/>
      <c r="B47" s="118"/>
      <c r="C47" s="118"/>
      <c r="D47" s="118"/>
      <c r="E47" s="118"/>
      <c r="F47" s="118"/>
      <c r="G47" s="118"/>
      <c r="H47" s="118"/>
      <c r="I47" s="118"/>
      <c r="J47" s="118"/>
      <c r="K47" s="118"/>
      <c r="L47" s="118"/>
      <c r="M47" s="118"/>
    </row>
  </sheetData>
  <mergeCells count="28">
    <mergeCell ref="A46:M46"/>
    <mergeCell ref="A47:M47"/>
    <mergeCell ref="A40:M40"/>
    <mergeCell ref="A41:M41"/>
    <mergeCell ref="A42:M42"/>
    <mergeCell ref="A43:M43"/>
    <mergeCell ref="A44:M44"/>
    <mergeCell ref="A45:M45"/>
    <mergeCell ref="A38:M38"/>
    <mergeCell ref="A39:M39"/>
    <mergeCell ref="A33:M33"/>
    <mergeCell ref="A34:M34"/>
    <mergeCell ref="A35:M35"/>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s>
  <printOptions horizontalCentered="1"/>
  <pageMargins left="0.51181102362204722" right="0.11811023622047245" top="0.74803149606299213" bottom="0.74803149606299213" header="0.31496062992125984" footer="0.31496062992125984"/>
  <pageSetup paperSize="9" scale="78" fitToHeight="18" orientation="portrait" horizontalDpi="4294967295" verticalDpi="4294967295" r:id="rId1"/>
  <headerFooter>
    <oddFooter>&amp;L&amp;D&amp;R&amp;A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B050"/>
  </sheetPr>
  <dimension ref="A1:I42"/>
  <sheetViews>
    <sheetView view="pageBreakPreview" zoomScale="90" zoomScaleNormal="100" zoomScaleSheetLayoutView="90" workbookViewId="0">
      <selection activeCell="A9" sqref="A9:B9"/>
    </sheetView>
  </sheetViews>
  <sheetFormatPr defaultRowHeight="12.5" x14ac:dyDescent="0.25"/>
  <cols>
    <col min="1" max="1" width="25" customWidth="1"/>
    <col min="2" max="2" width="13.54296875" customWidth="1"/>
    <col min="5" max="5" width="13.81640625" customWidth="1"/>
    <col min="7" max="7" width="11.1796875" customWidth="1"/>
    <col min="10" max="10" width="39.26953125" customWidth="1"/>
  </cols>
  <sheetData>
    <row r="1" spans="1:9" x14ac:dyDescent="0.25">
      <c r="A1" s="4"/>
      <c r="B1" s="5"/>
      <c r="C1" s="5"/>
      <c r="D1" s="5"/>
      <c r="E1" s="5"/>
      <c r="F1" s="5"/>
      <c r="G1" s="5"/>
      <c r="H1" s="5"/>
      <c r="I1" s="6"/>
    </row>
    <row r="2" spans="1:9" x14ac:dyDescent="0.25">
      <c r="A2" s="7"/>
      <c r="B2" s="8"/>
      <c r="C2" s="8"/>
      <c r="D2" s="8"/>
      <c r="E2" s="8"/>
      <c r="F2" s="8"/>
      <c r="G2" s="8"/>
      <c r="H2" s="8"/>
      <c r="I2" s="9"/>
    </row>
    <row r="3" spans="1:9" x14ac:dyDescent="0.25">
      <c r="A3" s="7"/>
      <c r="B3" s="8"/>
      <c r="C3" s="8"/>
      <c r="D3" s="8"/>
      <c r="E3" s="8"/>
      <c r="F3" s="8"/>
      <c r="G3" s="8"/>
      <c r="H3" s="8"/>
      <c r="I3" s="9"/>
    </row>
    <row r="4" spans="1:9" x14ac:dyDescent="0.25">
      <c r="A4" s="7"/>
      <c r="B4" s="8"/>
      <c r="C4" s="8"/>
      <c r="D4" s="8"/>
      <c r="E4" s="8"/>
      <c r="F4" s="8"/>
      <c r="G4" s="8"/>
      <c r="H4" s="8"/>
      <c r="I4" s="9"/>
    </row>
    <row r="5" spans="1:9" x14ac:dyDescent="0.25">
      <c r="A5" s="7"/>
      <c r="B5" s="8"/>
      <c r="C5" s="8"/>
      <c r="D5" s="8"/>
      <c r="E5" s="8"/>
      <c r="F5" s="8"/>
      <c r="G5" s="8"/>
      <c r="H5" s="8"/>
      <c r="I5" s="9"/>
    </row>
    <row r="6" spans="1:9" x14ac:dyDescent="0.25">
      <c r="A6" s="7"/>
      <c r="B6" s="8"/>
      <c r="C6" s="8"/>
      <c r="D6" s="8"/>
      <c r="E6" s="8"/>
      <c r="F6" s="8"/>
      <c r="G6" s="8"/>
      <c r="H6" s="8"/>
      <c r="I6" s="9"/>
    </row>
    <row r="7" spans="1:9" ht="27" customHeight="1" thickBot="1" x14ac:dyDescent="0.3">
      <c r="A7" s="7"/>
      <c r="B7" s="8"/>
      <c r="C7" s="8"/>
      <c r="D7" s="8"/>
      <c r="E7" s="8"/>
      <c r="F7" s="8"/>
      <c r="G7" s="8"/>
      <c r="H7" s="8"/>
      <c r="I7" s="9"/>
    </row>
    <row r="8" spans="1:9" ht="36" customHeight="1" thickBot="1" x14ac:dyDescent="0.35">
      <c r="A8" s="131" t="s">
        <v>14</v>
      </c>
      <c r="B8" s="131"/>
      <c r="C8" s="138" t="str">
        <f>'COVER SHEET'!$E$17</f>
        <v>DPME 06-2021/22</v>
      </c>
      <c r="D8" s="138"/>
      <c r="E8" s="138"/>
      <c r="F8" s="138"/>
      <c r="G8" s="138"/>
      <c r="H8" s="138"/>
      <c r="I8" s="138"/>
    </row>
    <row r="9" spans="1:9" ht="49.5" customHeight="1" thickBot="1" x14ac:dyDescent="0.35">
      <c r="A9" s="131" t="s">
        <v>15</v>
      </c>
      <c r="B9" s="131"/>
      <c r="C9" s="139" t="str">
        <f>'COVER SHEET'!$E$19</f>
        <v xml:space="preserve">TENDER FOR APPOINTMENT OF A TRAVEL MANAGEMENT AGENCY FOR THE DEPARTMENT OF PLANNING MONITORING AND EVALUATION(DPME) FOR THE PERIOD OF THIRTY SIX(36) MONTHS </v>
      </c>
      <c r="D9" s="139"/>
      <c r="E9" s="139"/>
      <c r="F9" s="139"/>
      <c r="G9" s="139"/>
      <c r="H9" s="139"/>
      <c r="I9" s="139"/>
    </row>
    <row r="10" spans="1:9" ht="22.5" customHeight="1" thickBot="1" x14ac:dyDescent="0.35">
      <c r="A10" s="131" t="s">
        <v>2</v>
      </c>
      <c r="B10" s="131"/>
      <c r="C10" s="138"/>
      <c r="D10" s="138"/>
      <c r="E10" s="138"/>
      <c r="F10" s="138"/>
      <c r="G10" s="138"/>
      <c r="H10" s="138"/>
      <c r="I10" s="138"/>
    </row>
    <row r="11" spans="1:9" x14ac:dyDescent="0.25">
      <c r="A11" s="7"/>
      <c r="B11" s="8"/>
      <c r="C11" s="8"/>
      <c r="D11" s="8"/>
      <c r="E11" s="8"/>
      <c r="F11" s="8"/>
      <c r="G11" s="8"/>
      <c r="H11" s="8"/>
      <c r="I11" s="9"/>
    </row>
    <row r="12" spans="1:9" x14ac:dyDescent="0.25">
      <c r="A12" s="7"/>
      <c r="B12" s="8"/>
      <c r="C12" s="8"/>
      <c r="D12" s="8"/>
      <c r="E12" s="8"/>
      <c r="F12" s="8"/>
      <c r="G12" s="8"/>
      <c r="H12" s="8"/>
      <c r="I12" s="9"/>
    </row>
    <row r="13" spans="1:9" ht="14" x14ac:dyDescent="0.3">
      <c r="A13" s="132" t="s">
        <v>10</v>
      </c>
      <c r="B13" s="133"/>
      <c r="C13" s="133"/>
      <c r="D13" s="133"/>
      <c r="E13" s="133"/>
      <c r="F13" s="133"/>
      <c r="G13" s="133"/>
      <c r="H13" s="133"/>
      <c r="I13" s="134"/>
    </row>
    <row r="14" spans="1:9" x14ac:dyDescent="0.25">
      <c r="A14" s="14" t="s">
        <v>9</v>
      </c>
      <c r="B14" s="8"/>
      <c r="C14" s="8"/>
      <c r="D14" s="8"/>
      <c r="E14" s="8"/>
      <c r="F14" s="8"/>
      <c r="G14" s="8"/>
      <c r="H14" s="8"/>
      <c r="I14" s="9"/>
    </row>
    <row r="15" spans="1:9" x14ac:dyDescent="0.25">
      <c r="A15" s="14"/>
      <c r="B15" s="8"/>
      <c r="C15" s="8"/>
      <c r="D15" s="8"/>
      <c r="E15" s="8"/>
      <c r="F15" s="8"/>
      <c r="G15" s="8"/>
      <c r="H15" s="8"/>
      <c r="I15" s="9"/>
    </row>
    <row r="16" spans="1:9" ht="54.75" customHeight="1" x14ac:dyDescent="0.25">
      <c r="A16" s="135" t="s">
        <v>90</v>
      </c>
      <c r="B16" s="136"/>
      <c r="C16" s="136"/>
      <c r="D16" s="136"/>
      <c r="E16" s="136"/>
      <c r="F16" s="136"/>
      <c r="G16" s="136"/>
      <c r="H16" s="136"/>
      <c r="I16" s="137"/>
    </row>
    <row r="17" spans="1:9" x14ac:dyDescent="0.25">
      <c r="A17" s="125"/>
      <c r="B17" s="126"/>
      <c r="C17" s="126"/>
      <c r="D17" s="126"/>
      <c r="E17" s="126"/>
      <c r="F17" s="126"/>
      <c r="G17" s="126"/>
      <c r="H17" s="126"/>
      <c r="I17" s="127"/>
    </row>
    <row r="18" spans="1:9" ht="13" x14ac:dyDescent="0.3">
      <c r="A18" s="26"/>
      <c r="B18" s="27"/>
      <c r="C18" s="27"/>
      <c r="D18" s="27"/>
      <c r="E18" s="27"/>
      <c r="F18" s="27"/>
      <c r="G18" s="27"/>
      <c r="H18" s="27"/>
      <c r="I18" s="28"/>
    </row>
    <row r="19" spans="1:9" ht="13" thickBot="1" x14ac:dyDescent="0.3">
      <c r="A19" s="29"/>
      <c r="B19" s="30"/>
      <c r="C19" s="30"/>
      <c r="D19" s="30"/>
      <c r="E19" s="30"/>
      <c r="F19" s="30"/>
      <c r="G19" s="30"/>
      <c r="H19" s="30"/>
      <c r="I19" s="31"/>
    </row>
    <row r="20" spans="1:9" ht="25.5" customHeight="1" x14ac:dyDescent="0.3">
      <c r="A20" s="128" t="s">
        <v>91</v>
      </c>
      <c r="B20" s="129"/>
      <c r="C20" s="129"/>
      <c r="D20" s="129"/>
      <c r="E20" s="129"/>
      <c r="F20" s="129"/>
      <c r="G20" s="129"/>
      <c r="H20" s="129"/>
      <c r="I20" s="130"/>
    </row>
    <row r="21" spans="1:9" ht="28.5" customHeight="1" x14ac:dyDescent="0.35">
      <c r="A21" s="140">
        <f>'2. TRANSACTION FEE OFFSITE '!E62</f>
        <v>0</v>
      </c>
      <c r="B21" s="141"/>
      <c r="C21" s="142" t="s">
        <v>64</v>
      </c>
      <c r="D21" s="142"/>
      <c r="E21" s="143"/>
      <c r="F21" s="143"/>
      <c r="G21" s="143"/>
      <c r="H21" s="144"/>
      <c r="I21" s="145"/>
    </row>
    <row r="22" spans="1:9" ht="30" customHeight="1" x14ac:dyDescent="0.25">
      <c r="A22" s="149" t="s">
        <v>63</v>
      </c>
      <c r="B22" s="150"/>
      <c r="C22" s="150"/>
      <c r="D22" s="150"/>
      <c r="E22" s="150"/>
      <c r="F22" s="150"/>
      <c r="G22" s="150"/>
      <c r="H22" s="150"/>
      <c r="I22" s="151"/>
    </row>
    <row r="23" spans="1:9" ht="34.5" customHeight="1" thickBot="1" x14ac:dyDescent="0.3">
      <c r="A23" s="146"/>
      <c r="B23" s="147"/>
      <c r="C23" s="147"/>
      <c r="D23" s="147"/>
      <c r="E23" s="147"/>
      <c r="F23" s="147"/>
      <c r="G23" s="147"/>
      <c r="H23" s="147"/>
      <c r="I23" s="148"/>
    </row>
    <row r="24" spans="1:9" ht="29.25" customHeight="1" thickBot="1" x14ac:dyDescent="0.3">
      <c r="A24" s="146"/>
      <c r="B24" s="147"/>
      <c r="C24" s="147"/>
      <c r="D24" s="147"/>
      <c r="E24" s="147"/>
      <c r="F24" s="147"/>
      <c r="G24" s="147"/>
      <c r="H24" s="147"/>
      <c r="I24" s="148"/>
    </row>
    <row r="25" spans="1:9" x14ac:dyDescent="0.25">
      <c r="A25" s="125"/>
      <c r="B25" s="126"/>
      <c r="C25" s="126"/>
      <c r="D25" s="126"/>
      <c r="E25" s="126"/>
      <c r="F25" s="126"/>
      <c r="G25" s="126"/>
      <c r="H25" s="126"/>
      <c r="I25" s="127"/>
    </row>
    <row r="26" spans="1:9" ht="39" customHeight="1" x14ac:dyDescent="0.25">
      <c r="A26" s="135" t="s">
        <v>92</v>
      </c>
      <c r="B26" s="136"/>
      <c r="C26" s="136"/>
      <c r="D26" s="136"/>
      <c r="E26" s="136"/>
      <c r="F26" s="136"/>
      <c r="G26" s="136"/>
      <c r="H26" s="136"/>
      <c r="I26" s="137"/>
    </row>
    <row r="27" spans="1:9" x14ac:dyDescent="0.25">
      <c r="A27" s="125"/>
      <c r="B27" s="126"/>
      <c r="C27" s="126"/>
      <c r="D27" s="126"/>
      <c r="E27" s="126"/>
      <c r="F27" s="126"/>
      <c r="G27" s="126"/>
      <c r="H27" s="126"/>
      <c r="I27" s="127"/>
    </row>
    <row r="28" spans="1:9" ht="27.75" customHeight="1" x14ac:dyDescent="0.25">
      <c r="A28" s="135" t="s">
        <v>93</v>
      </c>
      <c r="B28" s="162"/>
      <c r="C28" s="162"/>
      <c r="D28" s="162"/>
      <c r="E28" s="162"/>
      <c r="F28" s="162"/>
      <c r="G28" s="162"/>
      <c r="H28" s="162"/>
      <c r="I28" s="163"/>
    </row>
    <row r="29" spans="1:9" ht="10.5" customHeight="1" x14ac:dyDescent="0.25">
      <c r="A29" s="159"/>
      <c r="B29" s="167"/>
      <c r="C29" s="167"/>
      <c r="D29" s="167"/>
      <c r="E29" s="167"/>
      <c r="F29" s="167"/>
      <c r="G29" s="167"/>
      <c r="H29" s="167"/>
      <c r="I29" s="168"/>
    </row>
    <row r="30" spans="1:9" ht="38.25" customHeight="1" x14ac:dyDescent="0.25">
      <c r="A30" s="135" t="s">
        <v>65</v>
      </c>
      <c r="B30" s="162"/>
      <c r="C30" s="162"/>
      <c r="D30" s="162"/>
      <c r="E30" s="162"/>
      <c r="F30" s="162"/>
      <c r="G30" s="162"/>
      <c r="H30" s="162"/>
      <c r="I30" s="163"/>
    </row>
    <row r="31" spans="1:9" ht="13" thickBot="1" x14ac:dyDescent="0.3">
      <c r="A31" s="125"/>
      <c r="B31" s="126"/>
      <c r="C31" s="126"/>
      <c r="D31" s="126"/>
      <c r="E31" s="126"/>
      <c r="F31" s="126"/>
      <c r="G31" s="126"/>
      <c r="H31" s="126"/>
      <c r="I31" s="127"/>
    </row>
    <row r="32" spans="1:9" ht="41.25" customHeight="1" thickBot="1" x14ac:dyDescent="0.35">
      <c r="A32" s="164" t="s">
        <v>66</v>
      </c>
      <c r="B32" s="165"/>
      <c r="C32" s="166"/>
      <c r="D32" s="27"/>
      <c r="E32" s="164" t="s">
        <v>67</v>
      </c>
      <c r="F32" s="165"/>
      <c r="G32" s="165"/>
      <c r="H32" s="165"/>
      <c r="I32" s="166"/>
    </row>
    <row r="33" spans="1:9" ht="22.5" customHeight="1" x14ac:dyDescent="0.25">
      <c r="A33" s="155" t="s">
        <v>68</v>
      </c>
      <c r="B33" s="126"/>
      <c r="C33" s="126"/>
      <c r="D33" s="126"/>
      <c r="E33" s="126"/>
      <c r="F33" s="126"/>
      <c r="G33" s="126"/>
      <c r="H33" s="126"/>
      <c r="I33" s="127"/>
    </row>
    <row r="34" spans="1:9" ht="23.25" customHeight="1" x14ac:dyDescent="0.25">
      <c r="A34" s="155" t="s">
        <v>69</v>
      </c>
      <c r="B34" s="126"/>
      <c r="C34" s="126"/>
      <c r="D34" s="126"/>
      <c r="E34" s="126"/>
      <c r="F34" s="126"/>
      <c r="G34" s="126"/>
      <c r="H34" s="126"/>
      <c r="I34" s="127"/>
    </row>
    <row r="35" spans="1:9" x14ac:dyDescent="0.25">
      <c r="A35" s="125"/>
      <c r="B35" s="126"/>
      <c r="C35" s="126"/>
      <c r="D35" s="126"/>
      <c r="E35" s="126"/>
      <c r="F35" s="126"/>
      <c r="G35" s="126"/>
      <c r="H35" s="126"/>
      <c r="I35" s="127"/>
    </row>
    <row r="36" spans="1:9" ht="13" x14ac:dyDescent="0.3">
      <c r="A36" s="156" t="s">
        <v>70</v>
      </c>
      <c r="B36" s="157"/>
      <c r="C36" s="157"/>
      <c r="D36" s="157"/>
      <c r="E36" s="157"/>
      <c r="F36" s="157"/>
      <c r="G36" s="157"/>
      <c r="H36" s="157"/>
      <c r="I36" s="158"/>
    </row>
    <row r="37" spans="1:9" x14ac:dyDescent="0.25">
      <c r="A37" s="125"/>
      <c r="B37" s="126"/>
      <c r="C37" s="126"/>
      <c r="D37" s="126"/>
      <c r="E37" s="126"/>
      <c r="F37" s="126"/>
      <c r="G37" s="126"/>
      <c r="H37" s="126"/>
      <c r="I37" s="127"/>
    </row>
    <row r="38" spans="1:9" x14ac:dyDescent="0.25">
      <c r="A38" s="159" t="s">
        <v>6</v>
      </c>
      <c r="B38" s="160"/>
      <c r="C38" s="160"/>
      <c r="D38" s="160"/>
      <c r="E38" s="160"/>
      <c r="F38" s="160"/>
      <c r="G38" s="160"/>
      <c r="H38" s="160"/>
      <c r="I38" s="161"/>
    </row>
    <row r="39" spans="1:9" x14ac:dyDescent="0.25">
      <c r="A39" s="159" t="s">
        <v>7</v>
      </c>
      <c r="B39" s="160"/>
      <c r="C39" s="160"/>
      <c r="D39" s="160"/>
      <c r="E39" s="160"/>
      <c r="F39" s="160"/>
      <c r="G39" s="160"/>
      <c r="H39" s="160"/>
      <c r="I39" s="161"/>
    </row>
    <row r="40" spans="1:9" x14ac:dyDescent="0.25">
      <c r="A40" s="159" t="s">
        <v>8</v>
      </c>
      <c r="B40" s="160"/>
      <c r="C40" s="160"/>
      <c r="D40" s="160"/>
      <c r="E40" s="160"/>
      <c r="F40" s="160"/>
      <c r="G40" s="160"/>
      <c r="H40" s="160"/>
      <c r="I40" s="161"/>
    </row>
    <row r="41" spans="1:9" x14ac:dyDescent="0.25">
      <c r="A41" s="159" t="s">
        <v>71</v>
      </c>
      <c r="B41" s="160"/>
      <c r="C41" s="160"/>
      <c r="D41" s="160"/>
      <c r="E41" s="160"/>
      <c r="F41" s="160"/>
      <c r="G41" s="160"/>
      <c r="H41" s="160"/>
      <c r="I41" s="161"/>
    </row>
    <row r="42" spans="1:9" ht="13" thickBot="1" x14ac:dyDescent="0.3">
      <c r="A42" s="152"/>
      <c r="B42" s="153"/>
      <c r="C42" s="153"/>
      <c r="D42" s="153"/>
      <c r="E42" s="153"/>
      <c r="F42" s="153"/>
      <c r="G42" s="153"/>
      <c r="H42" s="153"/>
      <c r="I42" s="154"/>
    </row>
  </sheetData>
  <mergeCells count="36">
    <mergeCell ref="A27:I27"/>
    <mergeCell ref="A28:I28"/>
    <mergeCell ref="A26:I26"/>
    <mergeCell ref="A32:C32"/>
    <mergeCell ref="E32:I32"/>
    <mergeCell ref="A29:I29"/>
    <mergeCell ref="A30:I30"/>
    <mergeCell ref="A31:I31"/>
    <mergeCell ref="A42:I42"/>
    <mergeCell ref="A33:I33"/>
    <mergeCell ref="A34:I34"/>
    <mergeCell ref="A35:I35"/>
    <mergeCell ref="A36:I36"/>
    <mergeCell ref="A37:I37"/>
    <mergeCell ref="A38:I38"/>
    <mergeCell ref="A39:I39"/>
    <mergeCell ref="A40:I40"/>
    <mergeCell ref="A41:I41"/>
    <mergeCell ref="A21:B21"/>
    <mergeCell ref="C21:D21"/>
    <mergeCell ref="E21:G21"/>
    <mergeCell ref="H21:I21"/>
    <mergeCell ref="A25:I25"/>
    <mergeCell ref="A23:I23"/>
    <mergeCell ref="A24:I24"/>
    <mergeCell ref="A22:I22"/>
    <mergeCell ref="A17:I17"/>
    <mergeCell ref="A20:I20"/>
    <mergeCell ref="A8:B8"/>
    <mergeCell ref="A9:B9"/>
    <mergeCell ref="A10:B10"/>
    <mergeCell ref="A13:I13"/>
    <mergeCell ref="A16:I16"/>
    <mergeCell ref="C8:I8"/>
    <mergeCell ref="C9:I9"/>
    <mergeCell ref="C10:I10"/>
  </mergeCells>
  <printOptions horizontalCentered="1"/>
  <pageMargins left="0.51181102362204722" right="0.11811023622047245" top="0.74803149606299213" bottom="0.74803149606299213" header="0.31496062992125984" footer="0.31496062992125984"/>
  <pageSetup paperSize="9" scale="90" fitToHeight="18" orientation="portrait" horizontalDpi="4294967295" verticalDpi="4294967295" r:id="rId1"/>
  <headerFooter>
    <oddFooter>&amp;L&amp;D&amp;C&amp;P of &amp;N&amp;R&amp;A</oddFooter>
  </headerFooter>
  <rowBreaks count="1" manualBreakCount="1">
    <brk id="2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9"/>
  <sheetViews>
    <sheetView view="pageBreakPreview" topLeftCell="A88" zoomScale="90" zoomScaleNormal="75" zoomScaleSheetLayoutView="90" workbookViewId="0">
      <selection activeCell="D12" sqref="D12"/>
    </sheetView>
  </sheetViews>
  <sheetFormatPr defaultColWidth="9.1796875" defaultRowHeight="14" x14ac:dyDescent="0.3"/>
  <cols>
    <col min="1" max="1" width="7" style="2" customWidth="1"/>
    <col min="2" max="2" width="34.1796875" style="2" customWidth="1"/>
    <col min="3" max="3" width="10.81640625" style="44" customWidth="1"/>
    <col min="4" max="4" width="14.26953125" style="2" customWidth="1"/>
    <col min="5" max="5" width="14.81640625" style="2" customWidth="1"/>
    <col min="6" max="6" width="18.7265625" style="2" customWidth="1"/>
    <col min="7" max="16384" width="9.1796875" style="2"/>
  </cols>
  <sheetData>
    <row r="1" spans="1:6" x14ac:dyDescent="0.3">
      <c r="A1" s="63"/>
      <c r="B1" s="64"/>
      <c r="C1" s="169"/>
      <c r="D1" s="169"/>
      <c r="E1" s="169"/>
      <c r="F1" s="170"/>
    </row>
    <row r="2" spans="1:6" x14ac:dyDescent="0.3">
      <c r="A2" s="47"/>
      <c r="B2" s="48"/>
      <c r="C2" s="171"/>
      <c r="D2" s="171"/>
      <c r="E2" s="171"/>
      <c r="F2" s="172"/>
    </row>
    <row r="3" spans="1:6" x14ac:dyDescent="0.3">
      <c r="A3" s="47"/>
      <c r="B3" s="48"/>
      <c r="C3" s="171"/>
      <c r="D3" s="171"/>
      <c r="E3" s="171"/>
      <c r="F3" s="172"/>
    </row>
    <row r="4" spans="1:6" ht="21.75" customHeight="1" x14ac:dyDescent="0.4">
      <c r="A4" s="47"/>
      <c r="B4" s="48"/>
      <c r="C4" s="171" t="s">
        <v>74</v>
      </c>
      <c r="D4" s="171"/>
      <c r="E4" s="171"/>
      <c r="F4" s="172"/>
    </row>
    <row r="5" spans="1:6" ht="14.25" customHeight="1" x14ac:dyDescent="0.3">
      <c r="A5" s="47"/>
      <c r="B5" s="48"/>
      <c r="C5" s="41"/>
      <c r="D5" s="25"/>
      <c r="E5" s="25"/>
      <c r="F5" s="65"/>
    </row>
    <row r="6" spans="1:6" s="46" customFormat="1" ht="47.25" customHeight="1" x14ac:dyDescent="0.4">
      <c r="A6" s="47"/>
      <c r="B6" s="81" t="s">
        <v>96</v>
      </c>
      <c r="C6" s="80"/>
      <c r="D6" s="50"/>
      <c r="E6" s="25"/>
      <c r="F6" s="65"/>
    </row>
    <row r="7" spans="1:6" ht="14.25" customHeight="1" x14ac:dyDescent="0.3">
      <c r="A7" s="47"/>
      <c r="B7" s="48"/>
      <c r="C7" s="41"/>
      <c r="D7" s="25"/>
      <c r="E7" s="25"/>
      <c r="F7" s="65"/>
    </row>
    <row r="8" spans="1:6" ht="22.5" customHeight="1" x14ac:dyDescent="0.3">
      <c r="A8" s="66" t="s">
        <v>14</v>
      </c>
      <c r="B8" s="15"/>
      <c r="C8" s="179" t="s">
        <v>101</v>
      </c>
      <c r="D8" s="180"/>
      <c r="E8" s="180"/>
      <c r="F8" s="181"/>
    </row>
    <row r="9" spans="1:6" ht="61.5" customHeight="1" x14ac:dyDescent="0.3">
      <c r="A9" s="66" t="s">
        <v>15</v>
      </c>
      <c r="B9" s="15"/>
      <c r="C9" s="182" t="str">
        <f>'COVER SHEET'!$E19</f>
        <v xml:space="preserve">TENDER FOR APPOINTMENT OF A TRAVEL MANAGEMENT AGENCY FOR THE DEPARTMENT OF PLANNING MONITORING AND EVALUATION(DPME) FOR THE PERIOD OF THIRTY SIX(36) MONTHS </v>
      </c>
      <c r="D9" s="182"/>
      <c r="E9" s="182"/>
      <c r="F9" s="183"/>
    </row>
    <row r="10" spans="1:6" ht="29.25" customHeight="1" x14ac:dyDescent="0.3">
      <c r="A10" s="66" t="s">
        <v>2</v>
      </c>
      <c r="B10" s="15"/>
      <c r="C10" s="184"/>
      <c r="D10" s="184"/>
      <c r="E10" s="184"/>
      <c r="F10" s="185"/>
    </row>
    <row r="11" spans="1:6" ht="29.25" customHeight="1" x14ac:dyDescent="0.3">
      <c r="A11" s="83" t="s">
        <v>99</v>
      </c>
      <c r="B11" s="84"/>
      <c r="C11" s="85"/>
      <c r="D11" s="86"/>
      <c r="E11" s="86"/>
      <c r="F11" s="87"/>
    </row>
    <row r="12" spans="1:6" s="82" customFormat="1" ht="29.25" customHeight="1" x14ac:dyDescent="0.3">
      <c r="A12" s="88" t="s">
        <v>100</v>
      </c>
      <c r="B12" s="89"/>
      <c r="C12" s="90"/>
      <c r="D12" s="91"/>
      <c r="E12" s="91"/>
      <c r="F12" s="92"/>
    </row>
    <row r="13" spans="1:6" ht="29.25" customHeight="1" thickBot="1" x14ac:dyDescent="0.45">
      <c r="A13" s="66" t="s">
        <v>54</v>
      </c>
      <c r="B13" s="15"/>
      <c r="C13" s="33"/>
      <c r="D13" s="173"/>
      <c r="E13" s="173"/>
      <c r="F13" s="67"/>
    </row>
    <row r="14" spans="1:6" ht="14.5" thickBot="1" x14ac:dyDescent="0.35">
      <c r="A14" s="186"/>
      <c r="B14" s="187"/>
      <c r="C14" s="188"/>
      <c r="D14" s="176" t="s">
        <v>53</v>
      </c>
      <c r="E14" s="177"/>
      <c r="F14" s="178"/>
    </row>
    <row r="15" spans="1:6" s="3" customFormat="1" ht="28.5" thickBot="1" x14ac:dyDescent="0.35">
      <c r="A15" s="22" t="s">
        <v>19</v>
      </c>
      <c r="B15" s="22" t="s">
        <v>49</v>
      </c>
      <c r="C15" s="42" t="s">
        <v>47</v>
      </c>
      <c r="D15" s="23" t="s">
        <v>48</v>
      </c>
      <c r="E15" s="23" t="s">
        <v>51</v>
      </c>
      <c r="F15" s="23" t="s">
        <v>52</v>
      </c>
    </row>
    <row r="16" spans="1:6" x14ac:dyDescent="0.3">
      <c r="A16" s="68">
        <v>1</v>
      </c>
      <c r="B16" s="12" t="s">
        <v>20</v>
      </c>
      <c r="C16" s="55">
        <v>1</v>
      </c>
      <c r="D16" s="58"/>
      <c r="E16" s="20">
        <f t="shared" ref="E16:E59" si="0">D16*1.15</f>
        <v>0</v>
      </c>
      <c r="F16" s="21">
        <f t="shared" ref="F16:F59" si="1">E16*C16</f>
        <v>0</v>
      </c>
    </row>
    <row r="17" spans="1:6" x14ac:dyDescent="0.3">
      <c r="A17" s="68">
        <v>2</v>
      </c>
      <c r="B17" s="12" t="s">
        <v>21</v>
      </c>
      <c r="C17" s="55">
        <v>1</v>
      </c>
      <c r="D17" s="58"/>
      <c r="E17" s="20">
        <f t="shared" si="0"/>
        <v>0</v>
      </c>
      <c r="F17" s="21">
        <f t="shared" si="1"/>
        <v>0</v>
      </c>
    </row>
    <row r="18" spans="1:6" x14ac:dyDescent="0.3">
      <c r="A18" s="68">
        <v>3</v>
      </c>
      <c r="B18" s="12" t="s">
        <v>22</v>
      </c>
      <c r="C18" s="55">
        <v>1</v>
      </c>
      <c r="D18" s="58"/>
      <c r="E18" s="20">
        <f t="shared" si="0"/>
        <v>0</v>
      </c>
      <c r="F18" s="21">
        <f t="shared" si="1"/>
        <v>0</v>
      </c>
    </row>
    <row r="19" spans="1:6" x14ac:dyDescent="0.3">
      <c r="A19" s="68">
        <v>4</v>
      </c>
      <c r="B19" s="12" t="s">
        <v>23</v>
      </c>
      <c r="C19" s="55">
        <v>1</v>
      </c>
      <c r="D19" s="58"/>
      <c r="E19" s="20">
        <f t="shared" si="0"/>
        <v>0</v>
      </c>
      <c r="F19" s="21">
        <f t="shared" si="1"/>
        <v>0</v>
      </c>
    </row>
    <row r="20" spans="1:6" x14ac:dyDescent="0.3">
      <c r="A20" s="68">
        <v>5</v>
      </c>
      <c r="B20" s="12" t="s">
        <v>24</v>
      </c>
      <c r="C20" s="55">
        <v>1</v>
      </c>
      <c r="D20" s="58"/>
      <c r="E20" s="20">
        <f t="shared" si="0"/>
        <v>0</v>
      </c>
      <c r="F20" s="21">
        <f t="shared" si="1"/>
        <v>0</v>
      </c>
    </row>
    <row r="21" spans="1:6" x14ac:dyDescent="0.3">
      <c r="A21" s="68">
        <v>6</v>
      </c>
      <c r="B21" s="12" t="s">
        <v>25</v>
      </c>
      <c r="C21" s="55">
        <v>1</v>
      </c>
      <c r="D21" s="58"/>
      <c r="E21" s="20">
        <f t="shared" si="0"/>
        <v>0</v>
      </c>
      <c r="F21" s="21">
        <f t="shared" si="1"/>
        <v>0</v>
      </c>
    </row>
    <row r="22" spans="1:6" x14ac:dyDescent="0.3">
      <c r="A22" s="68">
        <v>7</v>
      </c>
      <c r="B22" s="12" t="s">
        <v>35</v>
      </c>
      <c r="C22" s="55">
        <v>1</v>
      </c>
      <c r="D22" s="58"/>
      <c r="E22" s="20">
        <f t="shared" si="0"/>
        <v>0</v>
      </c>
      <c r="F22" s="21">
        <f t="shared" si="1"/>
        <v>0</v>
      </c>
    </row>
    <row r="23" spans="1:6" x14ac:dyDescent="0.3">
      <c r="A23" s="68">
        <v>8</v>
      </c>
      <c r="B23" s="12" t="s">
        <v>36</v>
      </c>
      <c r="C23" s="55">
        <v>1</v>
      </c>
      <c r="D23" s="58"/>
      <c r="E23" s="20">
        <f t="shared" si="0"/>
        <v>0</v>
      </c>
      <c r="F23" s="21">
        <f t="shared" si="1"/>
        <v>0</v>
      </c>
    </row>
    <row r="24" spans="1:6" x14ac:dyDescent="0.3">
      <c r="A24" s="68">
        <v>9</v>
      </c>
      <c r="B24" s="12" t="s">
        <v>37</v>
      </c>
      <c r="C24" s="55">
        <v>1</v>
      </c>
      <c r="D24" s="58"/>
      <c r="E24" s="20">
        <f t="shared" si="0"/>
        <v>0</v>
      </c>
      <c r="F24" s="21">
        <f t="shared" si="1"/>
        <v>0</v>
      </c>
    </row>
    <row r="25" spans="1:6" x14ac:dyDescent="0.3">
      <c r="A25" s="68">
        <v>10</v>
      </c>
      <c r="B25" s="12" t="s">
        <v>26</v>
      </c>
      <c r="C25" s="55">
        <v>1</v>
      </c>
      <c r="D25" s="58"/>
      <c r="E25" s="20">
        <f t="shared" si="0"/>
        <v>0</v>
      </c>
      <c r="F25" s="21">
        <f t="shared" si="1"/>
        <v>0</v>
      </c>
    </row>
    <row r="26" spans="1:6" x14ac:dyDescent="0.3">
      <c r="A26" s="68">
        <v>11</v>
      </c>
      <c r="B26" s="12" t="s">
        <v>27</v>
      </c>
      <c r="C26" s="55">
        <v>1</v>
      </c>
      <c r="D26" s="58"/>
      <c r="E26" s="20">
        <f t="shared" si="0"/>
        <v>0</v>
      </c>
      <c r="F26" s="21">
        <f t="shared" si="1"/>
        <v>0</v>
      </c>
    </row>
    <row r="27" spans="1:6" x14ac:dyDescent="0.3">
      <c r="A27" s="68">
        <v>12</v>
      </c>
      <c r="B27" s="12" t="s">
        <v>28</v>
      </c>
      <c r="C27" s="55">
        <v>1</v>
      </c>
      <c r="D27" s="58"/>
      <c r="E27" s="20">
        <f t="shared" si="0"/>
        <v>0</v>
      </c>
      <c r="F27" s="21">
        <f t="shared" si="1"/>
        <v>0</v>
      </c>
    </row>
    <row r="28" spans="1:6" x14ac:dyDescent="0.3">
      <c r="A28" s="68">
        <v>13</v>
      </c>
      <c r="B28" s="12" t="s">
        <v>32</v>
      </c>
      <c r="C28" s="55">
        <v>1</v>
      </c>
      <c r="D28" s="58"/>
      <c r="E28" s="20">
        <f t="shared" si="0"/>
        <v>0</v>
      </c>
      <c r="F28" s="21">
        <f t="shared" si="1"/>
        <v>0</v>
      </c>
    </row>
    <row r="29" spans="1:6" x14ac:dyDescent="0.3">
      <c r="A29" s="68">
        <v>14</v>
      </c>
      <c r="B29" s="12" t="s">
        <v>33</v>
      </c>
      <c r="C29" s="55">
        <v>1</v>
      </c>
      <c r="D29" s="58"/>
      <c r="E29" s="20">
        <f t="shared" si="0"/>
        <v>0</v>
      </c>
      <c r="F29" s="21">
        <f t="shared" si="1"/>
        <v>0</v>
      </c>
    </row>
    <row r="30" spans="1:6" x14ac:dyDescent="0.3">
      <c r="A30" s="68">
        <v>15</v>
      </c>
      <c r="B30" s="12" t="s">
        <v>34</v>
      </c>
      <c r="C30" s="55">
        <v>1</v>
      </c>
      <c r="D30" s="58"/>
      <c r="E30" s="20">
        <f t="shared" si="0"/>
        <v>0</v>
      </c>
      <c r="F30" s="21">
        <f t="shared" si="1"/>
        <v>0</v>
      </c>
    </row>
    <row r="31" spans="1:6" x14ac:dyDescent="0.3">
      <c r="A31" s="68">
        <v>16</v>
      </c>
      <c r="B31" s="12" t="s">
        <v>29</v>
      </c>
      <c r="C31" s="55">
        <v>1</v>
      </c>
      <c r="D31" s="58"/>
      <c r="E31" s="20">
        <f t="shared" si="0"/>
        <v>0</v>
      </c>
      <c r="F31" s="21">
        <f t="shared" si="1"/>
        <v>0</v>
      </c>
    </row>
    <row r="32" spans="1:6" x14ac:dyDescent="0.3">
      <c r="A32" s="68">
        <v>17</v>
      </c>
      <c r="B32" s="12" t="s">
        <v>30</v>
      </c>
      <c r="C32" s="55">
        <v>1</v>
      </c>
      <c r="D32" s="58"/>
      <c r="E32" s="20">
        <f t="shared" si="0"/>
        <v>0</v>
      </c>
      <c r="F32" s="21">
        <f t="shared" si="1"/>
        <v>0</v>
      </c>
    </row>
    <row r="33" spans="1:6" x14ac:dyDescent="0.3">
      <c r="A33" s="68">
        <v>18</v>
      </c>
      <c r="B33" s="12" t="s">
        <v>31</v>
      </c>
      <c r="C33" s="55">
        <v>1</v>
      </c>
      <c r="D33" s="58"/>
      <c r="E33" s="20">
        <f t="shared" si="0"/>
        <v>0</v>
      </c>
      <c r="F33" s="21">
        <f t="shared" si="1"/>
        <v>0</v>
      </c>
    </row>
    <row r="34" spans="1:6" x14ac:dyDescent="0.3">
      <c r="A34" s="68">
        <v>19</v>
      </c>
      <c r="B34" s="12" t="s">
        <v>5</v>
      </c>
      <c r="C34" s="55">
        <v>1</v>
      </c>
      <c r="D34" s="58"/>
      <c r="E34" s="20">
        <f t="shared" si="0"/>
        <v>0</v>
      </c>
      <c r="F34" s="21">
        <f t="shared" si="1"/>
        <v>0</v>
      </c>
    </row>
    <row r="35" spans="1:6" x14ac:dyDescent="0.3">
      <c r="A35" s="68">
        <v>20</v>
      </c>
      <c r="B35" s="12" t="s">
        <v>41</v>
      </c>
      <c r="C35" s="55">
        <v>1</v>
      </c>
      <c r="D35" s="58"/>
      <c r="E35" s="20">
        <f t="shared" si="0"/>
        <v>0</v>
      </c>
      <c r="F35" s="21">
        <f t="shared" si="1"/>
        <v>0</v>
      </c>
    </row>
    <row r="36" spans="1:6" s="34" customFormat="1" x14ac:dyDescent="0.3">
      <c r="A36" s="68">
        <v>21</v>
      </c>
      <c r="B36" s="12" t="s">
        <v>88</v>
      </c>
      <c r="C36" s="55">
        <v>1</v>
      </c>
      <c r="D36" s="58"/>
      <c r="E36" s="20">
        <f t="shared" si="0"/>
        <v>0</v>
      </c>
      <c r="F36" s="21">
        <f t="shared" si="1"/>
        <v>0</v>
      </c>
    </row>
    <row r="37" spans="1:6" s="34" customFormat="1" x14ac:dyDescent="0.3">
      <c r="A37" s="68">
        <v>22</v>
      </c>
      <c r="B37" s="19" t="s">
        <v>86</v>
      </c>
      <c r="C37" s="55">
        <v>1</v>
      </c>
      <c r="D37" s="58"/>
      <c r="E37" s="20">
        <f t="shared" si="0"/>
        <v>0</v>
      </c>
      <c r="F37" s="21">
        <f t="shared" si="1"/>
        <v>0</v>
      </c>
    </row>
    <row r="38" spans="1:6" s="34" customFormat="1" x14ac:dyDescent="0.3">
      <c r="A38" s="68">
        <v>24</v>
      </c>
      <c r="B38" s="79" t="s">
        <v>84</v>
      </c>
      <c r="C38" s="55">
        <v>1</v>
      </c>
      <c r="D38" s="58"/>
      <c r="E38" s="20">
        <f t="shared" si="0"/>
        <v>0</v>
      </c>
      <c r="F38" s="21">
        <f t="shared" si="1"/>
        <v>0</v>
      </c>
    </row>
    <row r="39" spans="1:6" x14ac:dyDescent="0.3">
      <c r="A39" s="68">
        <v>25</v>
      </c>
      <c r="B39" s="19" t="s">
        <v>85</v>
      </c>
      <c r="C39" s="55">
        <v>1</v>
      </c>
      <c r="D39" s="58"/>
      <c r="E39" s="20">
        <f t="shared" si="0"/>
        <v>0</v>
      </c>
      <c r="F39" s="21">
        <f t="shared" si="1"/>
        <v>0</v>
      </c>
    </row>
    <row r="40" spans="1:6" ht="28" x14ac:dyDescent="0.3">
      <c r="A40" s="68">
        <v>26</v>
      </c>
      <c r="B40" s="12" t="s">
        <v>44</v>
      </c>
      <c r="C40" s="55">
        <v>1</v>
      </c>
      <c r="D40" s="58"/>
      <c r="E40" s="20">
        <f t="shared" si="0"/>
        <v>0</v>
      </c>
      <c r="F40" s="21">
        <f t="shared" si="1"/>
        <v>0</v>
      </c>
    </row>
    <row r="41" spans="1:6" ht="13.5" customHeight="1" x14ac:dyDescent="0.3">
      <c r="A41" s="68">
        <v>27</v>
      </c>
      <c r="B41" s="13" t="s">
        <v>42</v>
      </c>
      <c r="C41" s="55">
        <v>1</v>
      </c>
      <c r="D41" s="58"/>
      <c r="E41" s="20">
        <f t="shared" si="0"/>
        <v>0</v>
      </c>
      <c r="F41" s="21">
        <f t="shared" si="1"/>
        <v>0</v>
      </c>
    </row>
    <row r="42" spans="1:6" x14ac:dyDescent="0.3">
      <c r="A42" s="68">
        <v>28</v>
      </c>
      <c r="B42" s="12" t="s">
        <v>39</v>
      </c>
      <c r="C42" s="55">
        <v>1</v>
      </c>
      <c r="D42" s="58"/>
      <c r="E42" s="20">
        <f t="shared" si="0"/>
        <v>0</v>
      </c>
      <c r="F42" s="21">
        <f t="shared" si="1"/>
        <v>0</v>
      </c>
    </row>
    <row r="43" spans="1:6" x14ac:dyDescent="0.3">
      <c r="A43" s="68">
        <v>29</v>
      </c>
      <c r="B43" s="12" t="s">
        <v>4</v>
      </c>
      <c r="C43" s="55">
        <v>1</v>
      </c>
      <c r="D43" s="58"/>
      <c r="E43" s="20">
        <f t="shared" si="0"/>
        <v>0</v>
      </c>
      <c r="F43" s="21">
        <f t="shared" si="1"/>
        <v>0</v>
      </c>
    </row>
    <row r="44" spans="1:6" x14ac:dyDescent="0.3">
      <c r="A44" s="68">
        <v>30</v>
      </c>
      <c r="B44" s="12" t="s">
        <v>40</v>
      </c>
      <c r="C44" s="55">
        <v>1</v>
      </c>
      <c r="D44" s="58"/>
      <c r="E44" s="20">
        <f t="shared" si="0"/>
        <v>0</v>
      </c>
      <c r="F44" s="21">
        <f t="shared" si="1"/>
        <v>0</v>
      </c>
    </row>
    <row r="45" spans="1:6" ht="31.5" customHeight="1" x14ac:dyDescent="0.3">
      <c r="A45" s="68">
        <v>31</v>
      </c>
      <c r="B45" s="32" t="s">
        <v>3</v>
      </c>
      <c r="C45" s="56">
        <v>1</v>
      </c>
      <c r="D45" s="59"/>
      <c r="E45" s="20">
        <f t="shared" si="0"/>
        <v>0</v>
      </c>
      <c r="F45" s="21">
        <f t="shared" si="1"/>
        <v>0</v>
      </c>
    </row>
    <row r="46" spans="1:6" x14ac:dyDescent="0.3">
      <c r="A46" s="68">
        <v>32</v>
      </c>
      <c r="B46" s="12" t="s">
        <v>43</v>
      </c>
      <c r="C46" s="55">
        <v>1</v>
      </c>
      <c r="D46" s="58"/>
      <c r="E46" s="20">
        <f t="shared" si="0"/>
        <v>0</v>
      </c>
      <c r="F46" s="21">
        <f t="shared" si="1"/>
        <v>0</v>
      </c>
    </row>
    <row r="47" spans="1:6" s="34" customFormat="1" x14ac:dyDescent="0.3">
      <c r="A47" s="68">
        <v>33</v>
      </c>
      <c r="B47" s="19" t="s">
        <v>94</v>
      </c>
      <c r="C47" s="55">
        <v>1</v>
      </c>
      <c r="D47" s="58"/>
      <c r="E47" s="20">
        <f t="shared" si="0"/>
        <v>0</v>
      </c>
      <c r="F47" s="21">
        <f t="shared" si="1"/>
        <v>0</v>
      </c>
    </row>
    <row r="48" spans="1:6" ht="28" x14ac:dyDescent="0.3">
      <c r="A48" s="68">
        <v>34</v>
      </c>
      <c r="B48" s="12" t="s">
        <v>45</v>
      </c>
      <c r="C48" s="55">
        <v>1</v>
      </c>
      <c r="D48" s="58"/>
      <c r="E48" s="20">
        <f t="shared" si="0"/>
        <v>0</v>
      </c>
      <c r="F48" s="21">
        <f t="shared" si="1"/>
        <v>0</v>
      </c>
    </row>
    <row r="49" spans="1:6" x14ac:dyDescent="0.3">
      <c r="A49" s="68">
        <v>35</v>
      </c>
      <c r="B49" s="12" t="s">
        <v>46</v>
      </c>
      <c r="C49" s="55">
        <v>1</v>
      </c>
      <c r="D49" s="58"/>
      <c r="E49" s="20">
        <f t="shared" si="0"/>
        <v>0</v>
      </c>
      <c r="F49" s="21">
        <f t="shared" si="1"/>
        <v>0</v>
      </c>
    </row>
    <row r="50" spans="1:6" ht="29.25" customHeight="1" x14ac:dyDescent="0.3">
      <c r="A50" s="68">
        <v>36</v>
      </c>
      <c r="B50" s="12" t="s">
        <v>95</v>
      </c>
      <c r="C50" s="55">
        <v>1</v>
      </c>
      <c r="D50" s="58"/>
      <c r="E50" s="20">
        <f t="shared" si="0"/>
        <v>0</v>
      </c>
      <c r="F50" s="21">
        <f t="shared" si="1"/>
        <v>0</v>
      </c>
    </row>
    <row r="51" spans="1:6" x14ac:dyDescent="0.3">
      <c r="A51" s="68">
        <v>37</v>
      </c>
      <c r="B51" s="12" t="s">
        <v>38</v>
      </c>
      <c r="C51" s="55">
        <v>1</v>
      </c>
      <c r="D51" s="58"/>
      <c r="E51" s="20">
        <f t="shared" si="0"/>
        <v>0</v>
      </c>
      <c r="F51" s="21">
        <f t="shared" si="1"/>
        <v>0</v>
      </c>
    </row>
    <row r="52" spans="1:6" x14ac:dyDescent="0.3">
      <c r="A52" s="68">
        <v>38</v>
      </c>
      <c r="B52" s="19" t="s">
        <v>83</v>
      </c>
      <c r="C52" s="55">
        <v>1</v>
      </c>
      <c r="D52" s="58"/>
      <c r="E52" s="20">
        <f t="shared" si="0"/>
        <v>0</v>
      </c>
      <c r="F52" s="21">
        <f t="shared" si="1"/>
        <v>0</v>
      </c>
    </row>
    <row r="53" spans="1:6" s="1" customFormat="1" ht="28" x14ac:dyDescent="0.3">
      <c r="A53" s="69">
        <v>39</v>
      </c>
      <c r="B53" s="40" t="s">
        <v>87</v>
      </c>
      <c r="C53" s="57">
        <v>1</v>
      </c>
      <c r="D53" s="60"/>
      <c r="E53" s="20">
        <f t="shared" si="0"/>
        <v>0</v>
      </c>
      <c r="F53" s="21">
        <f t="shared" si="1"/>
        <v>0</v>
      </c>
    </row>
    <row r="54" spans="1:6" s="1" customFormat="1" x14ac:dyDescent="0.3">
      <c r="A54" s="68"/>
      <c r="B54" s="19" t="s">
        <v>50</v>
      </c>
      <c r="C54" s="55">
        <v>1</v>
      </c>
      <c r="D54" s="60"/>
      <c r="E54" s="20">
        <f t="shared" si="0"/>
        <v>0</v>
      </c>
      <c r="F54" s="21">
        <f t="shared" si="1"/>
        <v>0</v>
      </c>
    </row>
    <row r="55" spans="1:6" s="1" customFormat="1" x14ac:dyDescent="0.3">
      <c r="A55" s="68"/>
      <c r="B55" s="19" t="s">
        <v>50</v>
      </c>
      <c r="C55" s="55">
        <v>1</v>
      </c>
      <c r="D55" s="60"/>
      <c r="E55" s="20">
        <f t="shared" si="0"/>
        <v>0</v>
      </c>
      <c r="F55" s="21">
        <f t="shared" si="1"/>
        <v>0</v>
      </c>
    </row>
    <row r="56" spans="1:6" s="1" customFormat="1" x14ac:dyDescent="0.3">
      <c r="A56" s="68"/>
      <c r="B56" s="19" t="s">
        <v>50</v>
      </c>
      <c r="C56" s="55">
        <v>1</v>
      </c>
      <c r="D56" s="60"/>
      <c r="E56" s="20">
        <f t="shared" si="0"/>
        <v>0</v>
      </c>
      <c r="F56" s="21">
        <f t="shared" si="1"/>
        <v>0</v>
      </c>
    </row>
    <row r="57" spans="1:6" x14ac:dyDescent="0.3">
      <c r="A57" s="68"/>
      <c r="B57" s="19" t="s">
        <v>50</v>
      </c>
      <c r="C57" s="55">
        <v>1</v>
      </c>
      <c r="D57" s="58"/>
      <c r="E57" s="20">
        <f t="shared" si="0"/>
        <v>0</v>
      </c>
      <c r="F57" s="21">
        <f t="shared" si="1"/>
        <v>0</v>
      </c>
    </row>
    <row r="58" spans="1:6" x14ac:dyDescent="0.3">
      <c r="A58" s="68"/>
      <c r="B58" s="19" t="s">
        <v>50</v>
      </c>
      <c r="C58" s="55">
        <v>1</v>
      </c>
      <c r="D58" s="58"/>
      <c r="E58" s="20">
        <f t="shared" si="0"/>
        <v>0</v>
      </c>
      <c r="F58" s="21">
        <f t="shared" si="1"/>
        <v>0</v>
      </c>
    </row>
    <row r="59" spans="1:6" ht="14.5" thickBot="1" x14ac:dyDescent="0.35">
      <c r="A59" s="68"/>
      <c r="B59" s="19" t="s">
        <v>50</v>
      </c>
      <c r="C59" s="55">
        <v>1</v>
      </c>
      <c r="D59" s="58"/>
      <c r="E59" s="20">
        <f t="shared" si="0"/>
        <v>0</v>
      </c>
      <c r="F59" s="21">
        <f t="shared" si="1"/>
        <v>0</v>
      </c>
    </row>
    <row r="60" spans="1:6" s="1" customFormat="1" ht="14.5" thickBot="1" x14ac:dyDescent="0.35">
      <c r="A60" s="70"/>
      <c r="B60" s="16" t="s">
        <v>11</v>
      </c>
      <c r="C60" s="43">
        <f>SUM(C16:C59)</f>
        <v>44</v>
      </c>
      <c r="D60" s="17"/>
      <c r="E60" s="17"/>
      <c r="F60" s="18">
        <f>SUM(F16:F59)</f>
        <v>0</v>
      </c>
    </row>
    <row r="61" spans="1:6" ht="36" customHeight="1" thickBot="1" x14ac:dyDescent="0.35">
      <c r="A61" s="196" t="s">
        <v>72</v>
      </c>
      <c r="B61" s="197"/>
      <c r="C61" s="52"/>
      <c r="D61" s="39" t="s">
        <v>73</v>
      </c>
      <c r="E61" s="61">
        <v>1</v>
      </c>
      <c r="F61" s="38">
        <f>F60*E61</f>
        <v>0</v>
      </c>
    </row>
    <row r="62" spans="1:6" s="37" customFormat="1" ht="36" customHeight="1" thickBot="1" x14ac:dyDescent="0.35">
      <c r="A62" s="193" t="s">
        <v>82</v>
      </c>
      <c r="B62" s="194"/>
      <c r="C62" s="194"/>
      <c r="D62" s="195"/>
      <c r="E62" s="191">
        <f>F61</f>
        <v>0</v>
      </c>
      <c r="F62" s="192"/>
    </row>
    <row r="63" spans="1:6" s="37" customFormat="1" ht="36" customHeight="1" x14ac:dyDescent="0.3">
      <c r="A63" s="71"/>
      <c r="B63" s="53"/>
      <c r="C63" s="53"/>
      <c r="D63" s="53"/>
      <c r="E63" s="54"/>
      <c r="F63" s="72"/>
    </row>
    <row r="64" spans="1:6" s="37" customFormat="1" ht="36" customHeight="1" x14ac:dyDescent="0.3">
      <c r="A64" s="73"/>
      <c r="B64" s="35"/>
      <c r="C64" s="35"/>
      <c r="D64" s="45"/>
      <c r="E64" s="36"/>
      <c r="F64" s="49"/>
    </row>
    <row r="65" spans="1:6" ht="29.25" customHeight="1" thickBot="1" x14ac:dyDescent="0.45">
      <c r="A65" s="189" t="s">
        <v>55</v>
      </c>
      <c r="B65" s="190"/>
      <c r="C65" s="33"/>
      <c r="D65" s="173"/>
      <c r="E65" s="173"/>
      <c r="F65" s="67"/>
    </row>
    <row r="66" spans="1:6" ht="28.5" thickBot="1" x14ac:dyDescent="0.35">
      <c r="A66" s="51" t="s">
        <v>13</v>
      </c>
      <c r="B66" s="51" t="s">
        <v>0</v>
      </c>
      <c r="C66" s="42" t="s">
        <v>12</v>
      </c>
      <c r="D66" s="174" t="s">
        <v>56</v>
      </c>
      <c r="E66" s="174"/>
      <c r="F66" s="174"/>
    </row>
    <row r="67" spans="1:6" ht="43.5" customHeight="1" thickBot="1" x14ac:dyDescent="0.35">
      <c r="A67" s="74">
        <v>1</v>
      </c>
      <c r="B67" s="24" t="s">
        <v>57</v>
      </c>
      <c r="C67" s="62"/>
      <c r="D67" s="175"/>
      <c r="E67" s="175"/>
      <c r="F67" s="175"/>
    </row>
    <row r="68" spans="1:6" x14ac:dyDescent="0.3">
      <c r="A68" s="47"/>
      <c r="B68" s="48"/>
      <c r="C68" s="33"/>
      <c r="D68" s="48"/>
      <c r="E68" s="48"/>
      <c r="F68" s="49"/>
    </row>
    <row r="69" spans="1:6" ht="14.5" thickBot="1" x14ac:dyDescent="0.35">
      <c r="A69" s="75"/>
      <c r="B69" s="76"/>
      <c r="C69" s="77"/>
      <c r="D69" s="76"/>
      <c r="E69" s="76"/>
      <c r="F69" s="78"/>
    </row>
  </sheetData>
  <mergeCells count="15">
    <mergeCell ref="C1:F3"/>
    <mergeCell ref="C4:F4"/>
    <mergeCell ref="D65:E65"/>
    <mergeCell ref="D66:F66"/>
    <mergeCell ref="D67:F67"/>
    <mergeCell ref="D14:F14"/>
    <mergeCell ref="C8:F8"/>
    <mergeCell ref="C9:F9"/>
    <mergeCell ref="C10:F10"/>
    <mergeCell ref="D13:E13"/>
    <mergeCell ref="A14:C14"/>
    <mergeCell ref="A65:B65"/>
    <mergeCell ref="E62:F62"/>
    <mergeCell ref="A62:D62"/>
    <mergeCell ref="A61:B61"/>
  </mergeCells>
  <printOptions horizontalCentered="1"/>
  <pageMargins left="0.7" right="0.7" top="0.75" bottom="0.75" header="0.3" footer="0.3"/>
  <pageSetup paperSize="9" scale="89" fitToHeight="18" orientation="portrait" horizontalDpi="4294967295" verticalDpi="4294967295" r:id="rId1"/>
  <headerFooter>
    <oddFooter>&amp;L&amp;D&amp;C&amp;P of &amp;N&amp;R&amp;A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26E3DBFE2C24589E645A2080D5342" ma:contentTypeVersion="3" ma:contentTypeDescription="Create a new document." ma:contentTypeScope="" ma:versionID="cd052b287866986534ada286da86e83d">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e338f64b1fa2ef60ee0ff91374bb0ac8"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Heading"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aa0e0f4-f263-427a-80da-7f3591d32fb2">ZKQJ7CNJYW2Z-20-318</_dlc_DocId>
    <Heading xmlns="e925e563-aa8d-4721-806a-eee397b052e4" xsi:nil="true"/>
    <Rank xmlns="e925e563-aa8d-4721-806a-eee397b052e4" xsi:nil="true"/>
    <_dlc_DocIdUrl xmlns="baa0e0f4-f263-427a-80da-7f3591d32fb2">
      <Url>http://www.dpme.gov.za/advertisements/_layouts/15/DocIdRedir.aspx?ID=ZKQJ7CNJYW2Z-20-318</Url>
      <Description>ZKQJ7CNJYW2Z-20-318</Description>
    </_dlc_DocIdUrl>
  </documentManagement>
</p:properties>
</file>

<file path=customXml/itemProps1.xml><?xml version="1.0" encoding="utf-8"?>
<ds:datastoreItem xmlns:ds="http://schemas.openxmlformats.org/officeDocument/2006/customXml" ds:itemID="{F38C1726-A014-45FE-A8B4-3911765D4693}"/>
</file>

<file path=customXml/itemProps2.xml><?xml version="1.0" encoding="utf-8"?>
<ds:datastoreItem xmlns:ds="http://schemas.openxmlformats.org/officeDocument/2006/customXml" ds:itemID="{A02C68F0-BA6C-4073-8001-190114B05E69}"/>
</file>

<file path=customXml/itemProps3.xml><?xml version="1.0" encoding="utf-8"?>
<ds:datastoreItem xmlns:ds="http://schemas.openxmlformats.org/officeDocument/2006/customXml" ds:itemID="{A4E122D0-79FC-4AC9-A20F-20E24614EA67}"/>
</file>

<file path=customXml/itemProps4.xml><?xml version="1.0" encoding="utf-8"?>
<ds:datastoreItem xmlns:ds="http://schemas.openxmlformats.org/officeDocument/2006/customXml" ds:itemID="{A1DC0B0A-601D-4BE2-A658-3C84227B16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vt:lpstr>
      <vt:lpstr>'2. TRANSACTION FEE OFFSITE '!Print_Area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Marthinus Prinsloo</cp:lastModifiedBy>
  <cp:lastPrinted>2021-11-18T11:27:11Z</cp:lastPrinted>
  <dcterms:created xsi:type="dcterms:W3CDTF">2007-09-21T10:17:54Z</dcterms:created>
  <dcterms:modified xsi:type="dcterms:W3CDTF">2021-11-19T07:48:21Z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492c80f8-851f-4922-b067-6a12a2f09402</vt:lpwstr>
  </property>
  <property fmtid="{D5CDD505-2E9C-101B-9397-08002B2CF9AE}" pid="3" name="ContentTypeId">
    <vt:lpwstr>0x0101007AC26E3DBFE2C24589E645A2080D5342</vt:lpwstr>
  </property>
</Properties>
</file>